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FEDERACION\00 - TORNEOS VIRTUALES -\"/>
    </mc:Choice>
  </mc:AlternateContent>
  <xr:revisionPtr revIDLastSave="0" documentId="13_ncr:1_{91F2D179-0DAC-4EBC-BD0D-8CAED0AD5129}" xr6:coauthVersionLast="47" xr6:coauthVersionMax="47" xr10:uidLastSave="{00000000-0000-0000-0000-000000000000}"/>
  <bookViews>
    <workbookView xWindow="-120" yWindow="-120" windowWidth="20730" windowHeight="11040" tabRatio="974" firstSheet="1" activeTab="1" xr2:uid="{00000000-000D-0000-FFFF-FFFF00000000}"/>
  </bookViews>
  <sheets>
    <sheet name="JUV" sheetId="1" state="hidden" r:id="rId1"/>
    <sheet name="ALBATROS" sheetId="10" r:id="rId2"/>
    <sheet name="EAGLES" sheetId="9" r:id="rId3"/>
    <sheet name="BIRDIES" sheetId="7" r:id="rId4"/>
    <sheet name="PROMOCIONALES" sheetId="6" r:id="rId5"/>
    <sheet name="5 H Y H.A. Y GGII" sheetId="12" r:id="rId6"/>
    <sheet name="ENTREGA S-HCP" sheetId="14" state="hidden" r:id="rId7"/>
  </sheets>
  <calcPr calcId="191029"/>
</workbook>
</file>

<file path=xl/calcChain.xml><?xml version="1.0" encoding="utf-8"?>
<calcChain xmlns="http://schemas.openxmlformats.org/spreadsheetml/2006/main">
  <c r="F27" i="6" l="1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39" i="7"/>
  <c r="F38" i="7"/>
  <c r="F37" i="7"/>
  <c r="F36" i="7"/>
  <c r="F35" i="7"/>
  <c r="F34" i="7"/>
  <c r="F33" i="7"/>
  <c r="F32" i="7"/>
  <c r="F31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40" i="9"/>
  <c r="F39" i="9"/>
  <c r="F38" i="9"/>
  <c r="F37" i="9"/>
  <c r="F36" i="9"/>
  <c r="F35" i="9"/>
  <c r="F34" i="9"/>
  <c r="F33" i="9"/>
  <c r="F32" i="9"/>
  <c r="F31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39" i="10"/>
  <c r="F38" i="10"/>
  <c r="F37" i="10"/>
  <c r="F36" i="10"/>
  <c r="F35" i="10"/>
  <c r="F34" i="10"/>
  <c r="F33" i="10"/>
  <c r="F32" i="10"/>
  <c r="F31" i="10"/>
  <c r="F30" i="10"/>
  <c r="F29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A4" i="10"/>
  <c r="A1" i="10"/>
  <c r="A2" i="10"/>
  <c r="D62" i="14" l="1"/>
  <c r="B62" i="14"/>
  <c r="A62" i="14"/>
  <c r="D61" i="14"/>
  <c r="B61" i="14"/>
  <c r="A61" i="14"/>
  <c r="D60" i="14"/>
  <c r="B60" i="14"/>
  <c r="A60" i="14"/>
  <c r="D59" i="14"/>
  <c r="B59" i="14"/>
  <c r="A59" i="14"/>
  <c r="D58" i="14"/>
  <c r="B58" i="14"/>
  <c r="A58" i="14"/>
  <c r="D57" i="14"/>
  <c r="B57" i="14"/>
  <c r="A57" i="14"/>
  <c r="D56" i="14"/>
  <c r="B56" i="14"/>
  <c r="A56" i="14"/>
  <c r="D55" i="14"/>
  <c r="B55" i="14"/>
  <c r="A55" i="14"/>
  <c r="E30" i="14"/>
  <c r="D30" i="14"/>
  <c r="C30" i="14"/>
  <c r="B30" i="14"/>
  <c r="A30" i="14"/>
  <c r="F11" i="10"/>
  <c r="F10" i="10"/>
  <c r="F14" i="9" l="1"/>
  <c r="F10" i="9"/>
  <c r="E36" i="14" l="1"/>
  <c r="D36" i="14"/>
  <c r="C36" i="14"/>
  <c r="B36" i="14"/>
  <c r="A36" i="14"/>
  <c r="E24" i="14"/>
  <c r="D24" i="14"/>
  <c r="C24" i="14"/>
  <c r="B24" i="14"/>
  <c r="A24" i="14"/>
  <c r="E17" i="14" l="1"/>
  <c r="D17" i="14"/>
  <c r="C17" i="14"/>
  <c r="B17" i="14"/>
  <c r="A17" i="14"/>
  <c r="E12" i="14"/>
  <c r="D12" i="14"/>
  <c r="C12" i="14"/>
  <c r="B12" i="14"/>
  <c r="A12" i="14"/>
  <c r="F11" i="7" l="1"/>
  <c r="F42" i="14" l="1"/>
  <c r="F24" i="14"/>
  <c r="F30" i="14"/>
  <c r="F50" i="14" l="1"/>
  <c r="F36" i="14"/>
  <c r="F18" i="14"/>
  <c r="F10" i="7" l="1"/>
  <c r="F11" i="9"/>
  <c r="F9" i="9"/>
  <c r="F12" i="9"/>
  <c r="F13" i="9"/>
  <c r="K16" i="1"/>
  <c r="G16" i="1"/>
  <c r="H16" i="1" s="1"/>
  <c r="G15" i="1"/>
  <c r="H15" i="1" s="1"/>
  <c r="G14" i="1"/>
  <c r="H14" i="1" s="1"/>
  <c r="G12" i="1"/>
  <c r="H12" i="1" s="1"/>
  <c r="G11" i="1"/>
  <c r="H11" i="1" s="1"/>
  <c r="G10" i="1"/>
  <c r="H10" i="1" s="1"/>
  <c r="K13" i="1" l="1"/>
  <c r="K14" i="1"/>
  <c r="K15" i="1"/>
  <c r="G13" i="1"/>
  <c r="H13" i="1" l="1"/>
  <c r="E49" i="14" l="1"/>
  <c r="D49" i="14"/>
  <c r="C49" i="14"/>
  <c r="B49" i="14"/>
  <c r="A49" i="14"/>
  <c r="E11" i="14"/>
  <c r="D11" i="14"/>
  <c r="C11" i="14"/>
  <c r="B11" i="14"/>
  <c r="A11" i="14"/>
  <c r="E10" i="14"/>
  <c r="D10" i="14"/>
  <c r="C10" i="14"/>
  <c r="B10" i="14"/>
  <c r="A10" i="14"/>
  <c r="A8" i="14"/>
  <c r="E35" i="14" l="1"/>
  <c r="D35" i="14"/>
  <c r="C35" i="14"/>
  <c r="B35" i="14"/>
  <c r="A35" i="14"/>
  <c r="A6" i="10" l="1"/>
  <c r="K12" i="1" l="1"/>
  <c r="K11" i="1"/>
  <c r="K10" i="1"/>
  <c r="F49" i="14" l="1"/>
  <c r="A4" i="6"/>
  <c r="A4" i="12" s="1"/>
  <c r="A4" i="7"/>
  <c r="A4" i="9"/>
  <c r="A1" i="7"/>
  <c r="A2" i="7"/>
  <c r="F12" i="14" l="1"/>
  <c r="E48" i="14" l="1"/>
  <c r="W11" i="9"/>
  <c r="V11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6" i="14"/>
  <c r="D16" i="14"/>
  <c r="C16" i="14"/>
  <c r="B16" i="14"/>
  <c r="A16" i="14"/>
  <c r="A26" i="14"/>
  <c r="A1" i="14"/>
  <c r="A6" i="6"/>
  <c r="A2" i="6"/>
  <c r="A1" i="6"/>
  <c r="A1" i="12" s="1"/>
  <c r="A6" i="7" l="1"/>
  <c r="A6" i="9"/>
  <c r="A2" i="9"/>
  <c r="A1" i="9"/>
  <c r="D54" i="14" l="1"/>
  <c r="B54" i="14"/>
  <c r="A54" i="14"/>
  <c r="D48" i="14" l="1"/>
  <c r="C48" i="14"/>
  <c r="B48" i="14"/>
  <c r="A48" i="14"/>
  <c r="A46" i="14"/>
  <c r="A22" i="14" l="1"/>
  <c r="A20" i="14"/>
  <c r="A14" i="14"/>
  <c r="A6" i="14"/>
  <c r="A3" i="14"/>
  <c r="A2" i="14"/>
  <c r="A2" i="12" l="1"/>
  <c r="A6" i="12"/>
</calcChain>
</file>

<file path=xl/sharedStrings.xml><?xml version="1.0" encoding="utf-8"?>
<sst xmlns="http://schemas.openxmlformats.org/spreadsheetml/2006/main" count="230" uniqueCount="45">
  <si>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</si>
  <si>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</si>
  <si>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</si>
  <si>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</si>
  <si>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</si>
  <si>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</si>
  <si>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</si>
  <si>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</si>
  <si>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</si>
  <si>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</si>
  <si>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</si>
  <si>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SIN HCP</t>
  </si>
  <si>
    <t>CATEGORIA PRINCIPIANTES (5 HOYOS)</t>
  </si>
  <si>
    <t>9 HOYOS MEDAL PLAY</t>
  </si>
  <si>
    <t>1° S/V</t>
  </si>
  <si>
    <t>2° S/V</t>
  </si>
  <si>
    <t>1°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</si>
  <si>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</si>
  <si>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</si>
  <si>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</si>
  <si>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</si>
  <si>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</si>
  <si>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</si>
  <si>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</si>
  <si>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</si>
  <si>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</si>
  <si>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</si>
  <si>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</si>
  <si>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</si>
  <si>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</si>
  <si>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DAMAS JUVENILES (Clases 99- 00- 01- 02 - 03 - 04 y 05)</t>
  </si>
  <si>
    <t>ALBATROS - CABALLEROS CLASES 11 Y 12 -</t>
  </si>
  <si>
    <t>ALBATROS - DAMAS CLASES 11 Y 12 -</t>
  </si>
  <si>
    <t>EAGLES - CABALLEROS CLASES 13 Y 14 -</t>
  </si>
  <si>
    <t>EAGLES - DAMAS CLASES 13  Y  14  -</t>
  </si>
  <si>
    <t>BIRDIES - CABALLEROS CLASES 2015 Y POSTERIORES</t>
  </si>
  <si>
    <t>BIRDIES - DAMAS CLASES 2015 Y POSTERIORES</t>
  </si>
  <si>
    <t>ML</t>
  </si>
  <si>
    <t>ALVAREZ AXEL JEJUS</t>
  </si>
  <si>
    <t>GCD</t>
  </si>
  <si>
    <t>SIGILLITO LOB ADOLFO</t>
  </si>
  <si>
    <t>TORNEO</t>
  </si>
  <si>
    <t>VIRTUAL</t>
  </si>
  <si>
    <t>1° FECHA</t>
  </si>
  <si>
    <t>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</si>
</sst>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C0A]General"/>
  </numFmts>
  <fonts count="32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indexed="17"/>
      <name val="Arial"/>
      <family val="2"/>
    </font>
    <font>
      <b/>
      <sz val="24"/>
      <name val="Arial"/>
      <family val="2"/>
    </font>
    <font>
      <b/>
      <sz val="13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3" fillId="0" borderId="0"/>
    <xf numFmtId="165" fontId="24" fillId="0" borderId="0"/>
  </cellStyleXfs>
  <cellXfs count="1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0" fontId="18" fillId="6" borderId="1" xfId="0" applyFont="1" applyFill="1" applyBorder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2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5" xfId="0" applyFont="1" applyFill="1" applyBorder="1"/>
    <xf numFmtId="164" fontId="1" fillId="0" borderId="1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" fillId="0" borderId="11" xfId="0" quotePrefix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26" fillId="6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27" fillId="0" borderId="0" xfId="0" applyFont="1"/>
    <xf numFmtId="0" fontId="28" fillId="0" borderId="2" xfId="0" applyFont="1" applyBorder="1" applyAlignment="1">
      <alignment horizontal="center"/>
    </xf>
    <xf numFmtId="0" fontId="28" fillId="7" borderId="2" xfId="0" applyFont="1" applyFill="1" applyBorder="1" applyAlignment="1">
      <alignment horizontal="center"/>
    </xf>
    <xf numFmtId="0" fontId="27" fillId="0" borderId="2" xfId="0" applyFont="1" applyBorder="1"/>
    <xf numFmtId="0" fontId="27" fillId="0" borderId="2" xfId="0" applyFont="1" applyBorder="1" applyAlignment="1">
      <alignment horizontal="center"/>
    </xf>
    <xf numFmtId="0" fontId="27" fillId="8" borderId="2" xfId="0" applyFont="1" applyFill="1" applyBorder="1" applyAlignment="1">
      <alignment horizontal="center"/>
    </xf>
    <xf numFmtId="0" fontId="27" fillId="7" borderId="2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23" xfId="0" applyFont="1" applyFill="1" applyBorder="1"/>
    <xf numFmtId="0" fontId="11" fillId="0" borderId="24" xfId="0" applyFont="1" applyFill="1" applyBorder="1" applyAlignment="1">
      <alignment horizontal="center"/>
    </xf>
    <xf numFmtId="164" fontId="11" fillId="0" borderId="24" xfId="0" applyNumberFormat="1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2" xfId="0" quotePrefix="1" applyFont="1" applyFill="1" applyBorder="1" applyAlignment="1">
      <alignment horizontal="center"/>
    </xf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0" fontId="27" fillId="8" borderId="0" xfId="0" applyFont="1" applyFill="1" applyBorder="1" applyAlignment="1">
      <alignment horizontal="center"/>
    </xf>
    <xf numFmtId="0" fontId="27" fillId="7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29" fillId="0" borderId="15" xfId="0" applyFont="1" applyFill="1" applyBorder="1"/>
    <xf numFmtId="1" fontId="1" fillId="0" borderId="1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164" fontId="25" fillId="0" borderId="0" xfId="0" applyNumberFormat="1" applyFont="1" applyBorder="1" applyAlignment="1">
      <alignment horizontal="center"/>
    </xf>
    <xf numFmtId="0" fontId="29" fillId="0" borderId="28" xfId="0" applyFont="1" applyFill="1" applyBorder="1"/>
    <xf numFmtId="0" fontId="7" fillId="0" borderId="29" xfId="0" applyFont="1" applyFill="1" applyBorder="1" applyAlignment="1">
      <alignment horizontal="center"/>
    </xf>
    <xf numFmtId="164" fontId="7" fillId="0" borderId="29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5" fillId="0" borderId="31" xfId="0" quotePrefix="1" applyFont="1" applyFill="1" applyBorder="1" applyAlignment="1">
      <alignment horizontal="center"/>
    </xf>
    <xf numFmtId="0" fontId="29" fillId="0" borderId="32" xfId="0" applyFont="1" applyFill="1" applyBorder="1"/>
    <xf numFmtId="164" fontId="7" fillId="0" borderId="24" xfId="0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30" xfId="0" quotePrefix="1" applyFont="1" applyFill="1" applyBorder="1" applyAlignment="1">
      <alignment horizontal="center"/>
    </xf>
    <xf numFmtId="0" fontId="7" fillId="2" borderId="16" xfId="0" quotePrefix="1" applyFont="1" applyFill="1" applyBorder="1" applyAlignment="1">
      <alignment horizontal="center"/>
    </xf>
    <xf numFmtId="0" fontId="22" fillId="0" borderId="0" xfId="0" quotePrefix="1" applyFont="1" applyFill="1"/>
    <xf numFmtId="0" fontId="3" fillId="3" borderId="27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3" borderId="7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1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1" fillId="0" borderId="28" xfId="0" applyFont="1" applyFill="1" applyBorder="1"/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8"/>
  <sheetViews>
    <sheetView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6384" width="11.42578125" style="1"/>
  </cols>
  <sheetData>
    <row r="1" spans="1:11" ht="30.75">
      <c r="A1" s="114" t="s">
        <v>41</v>
      </c>
      <c r="B1" s="114"/>
      <c r="C1" s="114"/>
      <c r="D1" s="114"/>
      <c r="E1" s="114"/>
      <c r="F1" s="114"/>
      <c r="G1" s="114"/>
      <c r="H1" s="114"/>
    </row>
    <row r="2" spans="1:11" ht="23.25">
      <c r="A2" s="118" t="s">
        <v>42</v>
      </c>
      <c r="B2" s="118"/>
      <c r="C2" s="118"/>
      <c r="D2" s="118"/>
      <c r="E2" s="118"/>
      <c r="F2" s="118"/>
      <c r="G2" s="118"/>
      <c r="H2" s="118"/>
    </row>
    <row r="3" spans="1:11" ht="19.5">
      <c r="A3" s="115" t="s">
        <v>7</v>
      </c>
      <c r="B3" s="115"/>
      <c r="C3" s="115"/>
      <c r="D3" s="115"/>
      <c r="E3" s="115"/>
      <c r="F3" s="115"/>
      <c r="G3" s="115"/>
      <c r="H3" s="115"/>
    </row>
    <row r="4" spans="1:11" ht="26.25">
      <c r="A4" s="116" t="s">
        <v>43</v>
      </c>
      <c r="B4" s="116"/>
      <c r="C4" s="116"/>
      <c r="D4" s="116"/>
      <c r="E4" s="116"/>
      <c r="F4" s="116"/>
      <c r="G4" s="116"/>
      <c r="H4" s="116"/>
    </row>
    <row r="5" spans="1:11" ht="19.5">
      <c r="A5" s="117" t="s">
        <v>21</v>
      </c>
      <c r="B5" s="117"/>
      <c r="C5" s="117"/>
      <c r="D5" s="117"/>
      <c r="E5" s="117"/>
      <c r="F5" s="117"/>
      <c r="G5" s="117"/>
      <c r="H5" s="117"/>
    </row>
    <row r="6" spans="1:11" ht="19.5">
      <c r="A6" s="113" t="s">
        <v>44</v>
      </c>
      <c r="B6" s="113"/>
      <c r="C6" s="113"/>
      <c r="D6" s="113"/>
      <c r="E6" s="113"/>
      <c r="F6" s="113"/>
      <c r="G6" s="113"/>
      <c r="H6" s="113"/>
    </row>
    <row r="7" spans="1:11">
      <c r="B7" s="1"/>
      <c r="C7" s="1"/>
      <c r="D7" s="1"/>
      <c r="E7" s="1"/>
      <c r="F7" s="1"/>
      <c r="G7" s="1"/>
      <c r="H7" s="1"/>
    </row>
    <row r="8" spans="1:11" ht="20.25" hidden="1" thickBot="1">
      <c r="A8" s="110" t="s">
        <v>30</v>
      </c>
      <c r="B8" s="111"/>
      <c r="C8" s="111"/>
      <c r="D8" s="111"/>
      <c r="E8" s="111"/>
      <c r="F8" s="111"/>
      <c r="G8" s="111"/>
      <c r="H8" s="112"/>
    </row>
    <row r="9" spans="1:11" ht="20.25" hidden="1" thickBot="1">
      <c r="A9" s="4" t="s">
        <v>6</v>
      </c>
      <c r="B9" s="5" t="s">
        <v>9</v>
      </c>
      <c r="C9" s="5" t="s">
        <v>19</v>
      </c>
      <c r="D9" s="4" t="s">
        <v>1</v>
      </c>
      <c r="E9" s="4" t="s">
        <v>2</v>
      </c>
      <c r="F9" s="13" t="s">
        <v>3</v>
      </c>
      <c r="G9" s="12" t="s">
        <v>4</v>
      </c>
      <c r="H9" s="14" t="s">
        <v>5</v>
      </c>
      <c r="K9" s="82" t="s">
        <v>22</v>
      </c>
    </row>
    <row r="10" spans="1:11" ht="20.25" hidden="1" thickBot="1">
      <c r="A10" s="69"/>
      <c r="B10" s="70"/>
      <c r="C10" s="71"/>
      <c r="D10" s="72"/>
      <c r="E10" s="73"/>
      <c r="F10" s="74"/>
      <c r="G10" s="75">
        <f t="shared" ref="G10:G12" si="0">SUM(E10:F10)</f>
        <v>0</v>
      </c>
      <c r="H10" s="76">
        <f t="shared" ref="H10:H12" si="1">SUM(G10-D10)</f>
        <v>0</v>
      </c>
      <c r="I10" s="19" t="s">
        <v>14</v>
      </c>
      <c r="K10" s="16">
        <f t="shared" ref="K10:K16" si="2">(F10-D10*0.5)</f>
        <v>0</v>
      </c>
    </row>
    <row r="11" spans="1:11" ht="20.25" hidden="1" thickBot="1">
      <c r="A11" s="69"/>
      <c r="B11" s="70"/>
      <c r="C11" s="71"/>
      <c r="D11" s="72"/>
      <c r="E11" s="73"/>
      <c r="F11" s="74"/>
      <c r="G11" s="75">
        <f t="shared" si="0"/>
        <v>0</v>
      </c>
      <c r="H11" s="76">
        <f t="shared" si="1"/>
        <v>0</v>
      </c>
      <c r="I11" s="19" t="s">
        <v>15</v>
      </c>
      <c r="K11" s="16">
        <f t="shared" si="2"/>
        <v>0</v>
      </c>
    </row>
    <row r="12" spans="1:11" ht="20.25" hidden="1" thickBot="1">
      <c r="A12" s="69"/>
      <c r="B12" s="70"/>
      <c r="C12" s="71"/>
      <c r="D12" s="72"/>
      <c r="E12" s="73"/>
      <c r="F12" s="74"/>
      <c r="G12" s="75">
        <f t="shared" si="0"/>
        <v>0</v>
      </c>
      <c r="H12" s="76">
        <f t="shared" si="1"/>
        <v>0</v>
      </c>
      <c r="I12" s="20" t="s">
        <v>16</v>
      </c>
      <c r="K12" s="16">
        <f t="shared" si="2"/>
        <v>0</v>
      </c>
    </row>
    <row r="13" spans="1:11" ht="19.5" hidden="1">
      <c r="A13" s="69"/>
      <c r="B13" s="70"/>
      <c r="C13" s="71"/>
      <c r="D13" s="72"/>
      <c r="E13" s="73"/>
      <c r="F13" s="74"/>
      <c r="G13" s="75">
        <f t="shared" ref="G13" si="3">SUM(E13:F13)</f>
        <v>0</v>
      </c>
      <c r="H13" s="76">
        <f t="shared" ref="H13" si="4">SUM(G13-D13)</f>
        <v>0</v>
      </c>
      <c r="K13" s="16">
        <f t="shared" si="2"/>
        <v>0</v>
      </c>
    </row>
    <row r="14" spans="1:11" ht="19.5" hidden="1">
      <c r="A14" s="69"/>
      <c r="B14" s="70"/>
      <c r="C14" s="71"/>
      <c r="D14" s="72"/>
      <c r="E14" s="73"/>
      <c r="F14" s="74"/>
      <c r="G14" s="75">
        <f t="shared" ref="G14:G16" si="5">SUM(E14:F14)</f>
        <v>0</v>
      </c>
      <c r="H14" s="76">
        <f t="shared" ref="H14:H16" si="6">SUM(G14-D14)</f>
        <v>0</v>
      </c>
      <c r="K14" s="16">
        <f t="shared" si="2"/>
        <v>0</v>
      </c>
    </row>
    <row r="15" spans="1:11" ht="19.5" hidden="1">
      <c r="A15" s="69"/>
      <c r="B15" s="70"/>
      <c r="C15" s="71"/>
      <c r="D15" s="72"/>
      <c r="E15" s="73"/>
      <c r="F15" s="74"/>
      <c r="G15" s="75">
        <f t="shared" si="5"/>
        <v>0</v>
      </c>
      <c r="H15" s="76">
        <f t="shared" si="6"/>
        <v>0</v>
      </c>
      <c r="K15" s="16">
        <f t="shared" si="2"/>
        <v>0</v>
      </c>
    </row>
    <row r="16" spans="1:11" ht="19.5" hidden="1">
      <c r="A16" s="69"/>
      <c r="B16" s="70"/>
      <c r="C16" s="71"/>
      <c r="D16" s="72"/>
      <c r="E16" s="73"/>
      <c r="F16" s="74"/>
      <c r="G16" s="75">
        <f t="shared" si="5"/>
        <v>0</v>
      </c>
      <c r="H16" s="76">
        <f t="shared" si="6"/>
        <v>0</v>
      </c>
      <c r="K16" s="16">
        <f t="shared" si="2"/>
        <v>0</v>
      </c>
    </row>
    <row r="17" hidden="1"/>
    <row r="18" hidden="1"/>
  </sheetData>
  <mergeCells count="7">
    <mergeCell ref="A8:H8"/>
    <mergeCell ref="A6:H6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39"/>
  <sheetViews>
    <sheetView tabSelected="1" zoomScale="70" zoomScaleNormal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47" hidden="1" customWidth="1"/>
    <col min="8" max="8" width="11.42578125" style="18"/>
    <col min="9" max="9" width="36.28515625" style="1" bestFit="1" customWidth="1"/>
    <col min="10" max="16384" width="11.42578125" style="1"/>
  </cols>
  <sheetData>
    <row r="1" spans="1:16" ht="30.75">
      <c r="A1" s="114" t="str">
        <f>JUV!A1</f>
        <v>TORNEO</v>
      </c>
      <c r="B1" s="114"/>
      <c r="C1" s="114"/>
      <c r="D1" s="114"/>
      <c r="E1" s="114"/>
      <c r="F1" s="114"/>
    </row>
    <row r="2" spans="1:16" ht="30.75">
      <c r="A2" s="122" t="str">
        <f>JUV!A2</f>
        <v>VIRTUAL</v>
      </c>
      <c r="B2" s="122"/>
      <c r="C2" s="122"/>
      <c r="D2" s="122"/>
      <c r="E2" s="122"/>
      <c r="F2" s="122"/>
    </row>
    <row r="3" spans="1:16" ht="19.5">
      <c r="A3" s="115" t="s">
        <v>7</v>
      </c>
      <c r="B3" s="115"/>
      <c r="C3" s="115"/>
      <c r="D3" s="115"/>
      <c r="E3" s="115"/>
      <c r="F3" s="115"/>
    </row>
    <row r="4" spans="1:16" ht="26.25">
      <c r="A4" s="116" t="str">
        <f>JUV!A4</f>
        <v>1° FECHA</v>
      </c>
      <c r="B4" s="116"/>
      <c r="C4" s="116"/>
      <c r="D4" s="116"/>
      <c r="E4" s="116"/>
      <c r="F4" s="116"/>
    </row>
    <row r="5" spans="1:16" ht="19.5">
      <c r="A5" s="117" t="s">
        <v>13</v>
      </c>
      <c r="B5" s="117"/>
      <c r="C5" s="117"/>
      <c r="D5" s="117"/>
      <c r="E5" s="117"/>
      <c r="F5" s="117"/>
    </row>
    <row r="6" spans="1:16" ht="19.5">
      <c r="A6" s="113" t="str">
        <f>JUV!A6</f>
        <v>JUNIO DE 2024</v>
      </c>
      <c r="B6" s="113"/>
      <c r="C6" s="113"/>
      <c r="D6" s="113"/>
      <c r="E6" s="113"/>
      <c r="F6" s="113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119" t="s">
        <v>31</v>
      </c>
      <c r="B8" s="120"/>
      <c r="C8" s="120"/>
      <c r="D8" s="120"/>
      <c r="E8" s="120"/>
      <c r="F8" s="121"/>
    </row>
    <row r="9" spans="1:16" s="3" customFormat="1" ht="20.25" thickBot="1">
      <c r="A9" s="60" t="s">
        <v>0</v>
      </c>
      <c r="B9" s="61" t="s">
        <v>9</v>
      </c>
      <c r="C9" s="61" t="s">
        <v>19</v>
      </c>
      <c r="D9" s="62" t="s">
        <v>1</v>
      </c>
      <c r="E9" s="63" t="s">
        <v>4</v>
      </c>
      <c r="F9" s="63" t="s">
        <v>5</v>
      </c>
      <c r="G9" s="48"/>
      <c r="H9" s="18"/>
      <c r="K9" s="1"/>
      <c r="L9" s="1"/>
      <c r="M9" s="1"/>
      <c r="N9" s="1"/>
      <c r="O9" s="1"/>
      <c r="P9" s="1"/>
    </row>
    <row r="10" spans="1:16" ht="20.25" thickBot="1">
      <c r="A10" s="104"/>
      <c r="B10" s="73"/>
      <c r="C10" s="105"/>
      <c r="D10" s="106"/>
      <c r="E10" s="75"/>
      <c r="F10" s="77">
        <f t="shared" ref="F10:F25" si="0">(E10-D10)</f>
        <v>0</v>
      </c>
      <c r="G10" s="49" t="s">
        <v>24</v>
      </c>
    </row>
    <row r="11" spans="1:16" ht="20.25" thickBot="1">
      <c r="A11" s="104"/>
      <c r="B11" s="73"/>
      <c r="C11" s="105"/>
      <c r="D11" s="106"/>
      <c r="E11" s="75"/>
      <c r="F11" s="77">
        <f t="shared" si="0"/>
        <v>0</v>
      </c>
      <c r="G11" s="49" t="s">
        <v>25</v>
      </c>
    </row>
    <row r="12" spans="1:16" ht="19.5">
      <c r="A12" s="104"/>
      <c r="B12" s="73"/>
      <c r="C12" s="105"/>
      <c r="D12" s="106"/>
      <c r="E12" s="75"/>
      <c r="F12" s="77">
        <f t="shared" si="0"/>
        <v>0</v>
      </c>
    </row>
    <row r="13" spans="1:16" ht="20.25" thickBot="1">
      <c r="A13" s="104"/>
      <c r="B13" s="73"/>
      <c r="C13" s="105"/>
      <c r="D13" s="106"/>
      <c r="E13" s="75"/>
      <c r="F13" s="77">
        <f t="shared" si="0"/>
        <v>0</v>
      </c>
      <c r="G13" s="1"/>
    </row>
    <row r="14" spans="1:16" ht="20.25" thickBot="1">
      <c r="A14" s="104"/>
      <c r="B14" s="73"/>
      <c r="C14" s="105"/>
      <c r="D14" s="106"/>
      <c r="E14" s="75"/>
      <c r="F14" s="77">
        <f t="shared" si="0"/>
        <v>0</v>
      </c>
      <c r="G14" s="49" t="s">
        <v>16</v>
      </c>
    </row>
    <row r="15" spans="1:16" ht="19.5">
      <c r="A15" s="104"/>
      <c r="B15" s="73"/>
      <c r="C15" s="105"/>
      <c r="D15" s="106"/>
      <c r="E15" s="75"/>
      <c r="F15" s="77">
        <f t="shared" si="0"/>
        <v>0</v>
      </c>
      <c r="G15" s="1"/>
    </row>
    <row r="16" spans="1:16" ht="19.5">
      <c r="A16" s="104"/>
      <c r="B16" s="73"/>
      <c r="C16" s="105"/>
      <c r="D16" s="106"/>
      <c r="E16" s="75"/>
      <c r="F16" s="77">
        <f t="shared" si="0"/>
        <v>0</v>
      </c>
      <c r="G16" s="1"/>
    </row>
    <row r="17" spans="1:8" ht="19.5">
      <c r="A17" s="104"/>
      <c r="B17" s="73"/>
      <c r="C17" s="105"/>
      <c r="D17" s="106"/>
      <c r="E17" s="75"/>
      <c r="F17" s="77">
        <f t="shared" si="0"/>
        <v>0</v>
      </c>
      <c r="G17" s="1"/>
    </row>
    <row r="18" spans="1:8" ht="19.5">
      <c r="A18" s="104"/>
      <c r="B18" s="73"/>
      <c r="C18" s="105"/>
      <c r="D18" s="106"/>
      <c r="E18" s="75"/>
      <c r="F18" s="77">
        <f t="shared" si="0"/>
        <v>0</v>
      </c>
      <c r="G18" s="1"/>
    </row>
    <row r="19" spans="1:8" ht="19.5">
      <c r="A19" s="104"/>
      <c r="B19" s="73"/>
      <c r="C19" s="105"/>
      <c r="D19" s="106"/>
      <c r="E19" s="75"/>
      <c r="F19" s="77">
        <f t="shared" si="0"/>
        <v>0</v>
      </c>
      <c r="G19" s="1"/>
    </row>
    <row r="20" spans="1:8" ht="19.5">
      <c r="A20" s="104"/>
      <c r="B20" s="73"/>
      <c r="C20" s="105"/>
      <c r="D20" s="106"/>
      <c r="E20" s="75"/>
      <c r="F20" s="77">
        <f t="shared" si="0"/>
        <v>0</v>
      </c>
      <c r="G20" s="1"/>
    </row>
    <row r="21" spans="1:8" ht="19.5">
      <c r="A21" s="104"/>
      <c r="B21" s="73"/>
      <c r="C21" s="105"/>
      <c r="D21" s="106"/>
      <c r="E21" s="75"/>
      <c r="F21" s="77">
        <f t="shared" si="0"/>
        <v>0</v>
      </c>
      <c r="G21" s="1"/>
    </row>
    <row r="22" spans="1:8" ht="19.5">
      <c r="A22" s="104"/>
      <c r="B22" s="73"/>
      <c r="C22" s="105"/>
      <c r="D22" s="106"/>
      <c r="E22" s="75"/>
      <c r="F22" s="77">
        <f t="shared" si="0"/>
        <v>0</v>
      </c>
      <c r="G22" s="1"/>
    </row>
    <row r="23" spans="1:8" ht="19.5">
      <c r="A23" s="104"/>
      <c r="B23" s="73"/>
      <c r="C23" s="105"/>
      <c r="D23" s="106"/>
      <c r="E23" s="75"/>
      <c r="F23" s="77">
        <f t="shared" si="0"/>
        <v>0</v>
      </c>
      <c r="G23" s="1"/>
    </row>
    <row r="24" spans="1:8" ht="19.5">
      <c r="A24" s="104"/>
      <c r="B24" s="73"/>
      <c r="C24" s="105"/>
      <c r="D24" s="106"/>
      <c r="E24" s="75"/>
      <c r="F24" s="77">
        <f t="shared" si="0"/>
        <v>0</v>
      </c>
      <c r="G24" s="1"/>
    </row>
    <row r="25" spans="1:8" ht="20.25" thickBot="1">
      <c r="A25" s="144"/>
      <c r="B25" s="99"/>
      <c r="C25" s="100"/>
      <c r="D25" s="107"/>
      <c r="E25" s="108"/>
      <c r="F25" s="103">
        <f t="shared" si="0"/>
        <v>0</v>
      </c>
      <c r="G25" s="1"/>
    </row>
    <row r="26" spans="1:8" ht="19.5" thickBot="1"/>
    <row r="27" spans="1:8" ht="20.25" thickBot="1">
      <c r="A27" s="119" t="s">
        <v>32</v>
      </c>
      <c r="B27" s="120"/>
      <c r="C27" s="120"/>
      <c r="D27" s="120"/>
      <c r="E27" s="120"/>
      <c r="F27" s="121"/>
    </row>
    <row r="28" spans="1:8" ht="20.25" thickBot="1">
      <c r="A28" s="60" t="s">
        <v>6</v>
      </c>
      <c r="B28" s="61" t="s">
        <v>9</v>
      </c>
      <c r="C28" s="61" t="s">
        <v>19</v>
      </c>
      <c r="D28" s="62" t="s">
        <v>1</v>
      </c>
      <c r="E28" s="63" t="s">
        <v>4</v>
      </c>
      <c r="F28" s="63" t="s">
        <v>5</v>
      </c>
    </row>
    <row r="29" spans="1:8" ht="20.25" thickBot="1">
      <c r="A29" s="104"/>
      <c r="B29" s="73"/>
      <c r="C29" s="105"/>
      <c r="D29" s="106"/>
      <c r="E29" s="75"/>
      <c r="F29" s="77">
        <f t="shared" ref="F29:F39" si="1">(E29-D29)</f>
        <v>0</v>
      </c>
      <c r="G29" s="49" t="s">
        <v>24</v>
      </c>
      <c r="H29" s="1"/>
    </row>
    <row r="30" spans="1:8" ht="20.25" thickBot="1">
      <c r="A30" s="104"/>
      <c r="B30" s="73"/>
      <c r="C30" s="105"/>
      <c r="D30" s="106"/>
      <c r="E30" s="75"/>
      <c r="F30" s="77">
        <f t="shared" si="1"/>
        <v>0</v>
      </c>
      <c r="G30" s="49" t="s">
        <v>25</v>
      </c>
      <c r="H30" s="1"/>
    </row>
    <row r="31" spans="1:8" ht="19.5">
      <c r="A31" s="104"/>
      <c r="B31" s="73"/>
      <c r="C31" s="105"/>
      <c r="D31" s="106"/>
      <c r="E31" s="75"/>
      <c r="F31" s="77">
        <f t="shared" si="1"/>
        <v>0</v>
      </c>
      <c r="G31" s="1"/>
      <c r="H31" s="1"/>
    </row>
    <row r="32" spans="1:8" ht="19.5">
      <c r="A32" s="104"/>
      <c r="B32" s="73"/>
      <c r="C32" s="105"/>
      <c r="D32" s="106"/>
      <c r="E32" s="75"/>
      <c r="F32" s="77">
        <f t="shared" si="1"/>
        <v>0</v>
      </c>
    </row>
    <row r="33" spans="1:7" ht="19.5">
      <c r="A33" s="104"/>
      <c r="B33" s="73"/>
      <c r="C33" s="105"/>
      <c r="D33" s="106"/>
      <c r="E33" s="75"/>
      <c r="F33" s="77">
        <f t="shared" si="1"/>
        <v>0</v>
      </c>
      <c r="G33" s="1"/>
    </row>
    <row r="34" spans="1:7" ht="19.5">
      <c r="A34" s="104"/>
      <c r="B34" s="73"/>
      <c r="C34" s="105"/>
      <c r="D34" s="106"/>
      <c r="E34" s="75"/>
      <c r="F34" s="77">
        <f t="shared" si="1"/>
        <v>0</v>
      </c>
      <c r="G34" s="1"/>
    </row>
    <row r="35" spans="1:7" ht="19.5">
      <c r="A35" s="104"/>
      <c r="B35" s="73"/>
      <c r="C35" s="105"/>
      <c r="D35" s="106"/>
      <c r="E35" s="75"/>
      <c r="F35" s="77">
        <f t="shared" si="1"/>
        <v>0</v>
      </c>
      <c r="G35" s="1"/>
    </row>
    <row r="36" spans="1:7" ht="19.5">
      <c r="A36" s="104"/>
      <c r="B36" s="73"/>
      <c r="C36" s="105"/>
      <c r="D36" s="106"/>
      <c r="E36" s="75"/>
      <c r="F36" s="77">
        <f t="shared" si="1"/>
        <v>0</v>
      </c>
      <c r="G36" s="1"/>
    </row>
    <row r="37" spans="1:7" ht="19.5">
      <c r="A37" s="104"/>
      <c r="B37" s="73"/>
      <c r="C37" s="105"/>
      <c r="D37" s="106"/>
      <c r="E37" s="75"/>
      <c r="F37" s="77">
        <f t="shared" si="1"/>
        <v>0</v>
      </c>
    </row>
    <row r="38" spans="1:7" ht="19.5">
      <c r="A38" s="104"/>
      <c r="B38" s="73"/>
      <c r="C38" s="105"/>
      <c r="D38" s="106"/>
      <c r="E38" s="75"/>
      <c r="F38" s="77">
        <f t="shared" si="1"/>
        <v>0</v>
      </c>
    </row>
    <row r="39" spans="1:7" ht="20.25" thickBot="1">
      <c r="A39" s="98"/>
      <c r="B39" s="99"/>
      <c r="C39" s="100"/>
      <c r="D39" s="101"/>
      <c r="E39" s="102"/>
      <c r="F39" s="103">
        <f t="shared" si="1"/>
        <v>0</v>
      </c>
    </row>
  </sheetData>
  <sortState xmlns:xlrd2="http://schemas.microsoft.com/office/spreadsheetml/2017/richdata2" ref="A10:F25">
    <sortCondition ref="E10:E25"/>
  </sortState>
  <mergeCells count="8">
    <mergeCell ref="A27:F27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W43"/>
  <sheetViews>
    <sheetView zoomScale="70" zoomScaleNormal="70" workbookViewId="0">
      <selection sqref="A1:F1"/>
    </sheetView>
  </sheetViews>
  <sheetFormatPr baseColWidth="10" defaultRowHeight="18.75"/>
  <cols>
    <col min="1" max="1" width="40.5703125" style="1" customWidth="1"/>
    <col min="2" max="2" width="12" style="2" customWidth="1"/>
    <col min="3" max="3" width="16" style="2" bestFit="1" customWidth="1"/>
    <col min="4" max="6" width="6.7109375" style="2" customWidth="1"/>
    <col min="7" max="7" width="12.5703125" style="47" hidden="1" customWidth="1"/>
    <col min="8" max="8" width="11.42578125" style="18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127" t="str">
        <f>JUV!A1</f>
        <v>TORNEO</v>
      </c>
      <c r="B1" s="127"/>
      <c r="C1" s="127"/>
      <c r="D1" s="127"/>
      <c r="E1" s="127"/>
      <c r="F1" s="127"/>
    </row>
    <row r="2" spans="1:23" ht="30.75">
      <c r="A2" s="122" t="str">
        <f>JUV!A2</f>
        <v>VIRTUAL</v>
      </c>
      <c r="B2" s="122"/>
      <c r="C2" s="122"/>
      <c r="D2" s="122"/>
      <c r="E2" s="122"/>
      <c r="F2" s="122"/>
    </row>
    <row r="3" spans="1:23" ht="19.5">
      <c r="A3" s="115" t="s">
        <v>7</v>
      </c>
      <c r="B3" s="115"/>
      <c r="C3" s="115"/>
      <c r="D3" s="115"/>
      <c r="E3" s="115"/>
      <c r="F3" s="115"/>
    </row>
    <row r="4" spans="1:23" ht="26.25">
      <c r="A4" s="116" t="str">
        <f>ALBATROS!A4</f>
        <v>1° FECHA</v>
      </c>
      <c r="B4" s="116"/>
      <c r="C4" s="116"/>
      <c r="D4" s="116"/>
      <c r="E4" s="116"/>
      <c r="F4" s="116"/>
    </row>
    <row r="5" spans="1:23" ht="19.5">
      <c r="A5" s="117" t="s">
        <v>13</v>
      </c>
      <c r="B5" s="117"/>
      <c r="C5" s="117"/>
      <c r="D5" s="117"/>
      <c r="E5" s="117"/>
      <c r="F5" s="117"/>
    </row>
    <row r="6" spans="1:23" ht="20.25" thickBot="1">
      <c r="A6" s="113" t="str">
        <f>JUV!A6</f>
        <v>JUNIO DE 2024</v>
      </c>
      <c r="B6" s="113"/>
      <c r="C6" s="113"/>
      <c r="D6" s="113"/>
      <c r="E6" s="113"/>
      <c r="F6" s="113"/>
    </row>
    <row r="7" spans="1:23" ht="19.5" thickBot="1">
      <c r="A7" s="128" t="s">
        <v>33</v>
      </c>
      <c r="B7" s="129"/>
      <c r="C7" s="129"/>
      <c r="D7" s="129"/>
      <c r="E7" s="129"/>
      <c r="F7" s="130"/>
    </row>
    <row r="8" spans="1:23" s="37" customFormat="1" ht="20.25" thickBot="1">
      <c r="A8" s="87" t="s">
        <v>0</v>
      </c>
      <c r="B8" s="88" t="s">
        <v>9</v>
      </c>
      <c r="C8" s="88" t="s">
        <v>19</v>
      </c>
      <c r="D8" s="89" t="s">
        <v>1</v>
      </c>
      <c r="E8" s="90" t="s">
        <v>4</v>
      </c>
      <c r="F8" s="90" t="s">
        <v>5</v>
      </c>
      <c r="G8" s="48"/>
      <c r="H8" s="18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23" ht="20.25" thickBot="1">
      <c r="A9" s="83"/>
      <c r="B9" s="21"/>
      <c r="C9" s="22"/>
      <c r="D9" s="42"/>
      <c r="E9" s="15"/>
      <c r="F9" s="77">
        <f t="shared" ref="F9:F14" si="0">(E9-D9)</f>
        <v>0</v>
      </c>
      <c r="G9" s="51" t="s">
        <v>24</v>
      </c>
      <c r="J9" s="52"/>
      <c r="K9" s="123" t="s">
        <v>27</v>
      </c>
      <c r="L9" s="123"/>
      <c r="M9" s="123"/>
      <c r="N9" s="123"/>
      <c r="O9" s="123"/>
      <c r="P9" s="123"/>
      <c r="Q9" s="123"/>
      <c r="R9" s="123"/>
      <c r="S9" s="123"/>
      <c r="T9" s="52"/>
      <c r="U9" s="52"/>
      <c r="V9" s="52"/>
      <c r="W9" s="52"/>
    </row>
    <row r="10" spans="1:23" ht="20.25" thickBot="1">
      <c r="A10" s="83"/>
      <c r="B10" s="21"/>
      <c r="C10" s="22"/>
      <c r="D10" s="42"/>
      <c r="E10" s="15"/>
      <c r="F10" s="77">
        <f t="shared" si="0"/>
        <v>0</v>
      </c>
      <c r="G10" s="49" t="s">
        <v>25</v>
      </c>
      <c r="J10" s="53" t="s">
        <v>0</v>
      </c>
      <c r="K10" s="53">
        <v>1</v>
      </c>
      <c r="L10" s="53">
        <v>2</v>
      </c>
      <c r="M10" s="53">
        <v>3</v>
      </c>
      <c r="N10" s="53">
        <v>4</v>
      </c>
      <c r="O10" s="53">
        <v>5</v>
      </c>
      <c r="P10" s="53">
        <v>6</v>
      </c>
      <c r="Q10" s="53">
        <v>7</v>
      </c>
      <c r="R10" s="53">
        <v>8</v>
      </c>
      <c r="S10" s="53">
        <v>9</v>
      </c>
      <c r="T10" s="54" t="s">
        <v>26</v>
      </c>
      <c r="U10" s="53" t="s">
        <v>4</v>
      </c>
      <c r="V10" s="53" t="s">
        <v>28</v>
      </c>
      <c r="W10" s="53" t="s">
        <v>29</v>
      </c>
    </row>
    <row r="11" spans="1:23" ht="20.25" thickBot="1">
      <c r="A11" s="83"/>
      <c r="B11" s="21"/>
      <c r="C11" s="22"/>
      <c r="D11" s="42"/>
      <c r="E11" s="15"/>
      <c r="F11" s="77">
        <f t="shared" si="0"/>
        <v>0</v>
      </c>
      <c r="G11" s="49" t="s">
        <v>16</v>
      </c>
      <c r="J11" s="55"/>
      <c r="K11" s="56"/>
      <c r="L11" s="56"/>
      <c r="M11" s="56"/>
      <c r="N11" s="57"/>
      <c r="O11" s="57"/>
      <c r="P11" s="57"/>
      <c r="Q11" s="57"/>
      <c r="R11" s="57"/>
      <c r="S11" s="57"/>
      <c r="T11" s="58"/>
      <c r="U11" s="56">
        <f>T11</f>
        <v>0</v>
      </c>
      <c r="V11" s="57">
        <f>SUM(N11:S11)-D11*0.6</f>
        <v>0</v>
      </c>
      <c r="W11" s="56">
        <f>SUM(Q11:S11)-D11*0.3</f>
        <v>0</v>
      </c>
    </row>
    <row r="12" spans="1:23" ht="19.5">
      <c r="A12" s="83"/>
      <c r="B12" s="21"/>
      <c r="C12" s="22"/>
      <c r="D12" s="42"/>
      <c r="E12" s="15"/>
      <c r="F12" s="77">
        <f t="shared" si="0"/>
        <v>0</v>
      </c>
    </row>
    <row r="13" spans="1:23" ht="19.5">
      <c r="A13" s="83"/>
      <c r="B13" s="21"/>
      <c r="C13" s="22"/>
      <c r="D13" s="42"/>
      <c r="E13" s="15"/>
      <c r="F13" s="77">
        <f t="shared" si="0"/>
        <v>0</v>
      </c>
    </row>
    <row r="14" spans="1:23" ht="19.5">
      <c r="A14" s="83"/>
      <c r="B14" s="21"/>
      <c r="C14" s="22"/>
      <c r="D14" s="42"/>
      <c r="E14" s="15"/>
      <c r="F14" s="77">
        <f t="shared" si="0"/>
        <v>0</v>
      </c>
    </row>
    <row r="15" spans="1:23" ht="19.5">
      <c r="A15" s="83"/>
      <c r="B15" s="21"/>
      <c r="C15" s="22"/>
      <c r="D15" s="42"/>
      <c r="E15" s="15"/>
      <c r="F15" s="77">
        <f t="shared" ref="F15:F27" si="1">(E15-D15)</f>
        <v>0</v>
      </c>
    </row>
    <row r="16" spans="1:23" ht="19.5">
      <c r="A16" s="83"/>
      <c r="B16" s="21"/>
      <c r="C16" s="22"/>
      <c r="D16" s="42"/>
      <c r="E16" s="15"/>
      <c r="F16" s="77">
        <f t="shared" si="1"/>
        <v>0</v>
      </c>
    </row>
    <row r="17" spans="1:23" ht="19.5">
      <c r="A17" s="83"/>
      <c r="B17" s="21"/>
      <c r="C17" s="22"/>
      <c r="D17" s="42"/>
      <c r="E17" s="15"/>
      <c r="F17" s="77">
        <f t="shared" si="1"/>
        <v>0</v>
      </c>
    </row>
    <row r="18" spans="1:23" ht="19.5">
      <c r="A18" s="83"/>
      <c r="B18" s="21"/>
      <c r="C18" s="22"/>
      <c r="D18" s="42"/>
      <c r="E18" s="15"/>
      <c r="F18" s="77">
        <f t="shared" si="1"/>
        <v>0</v>
      </c>
    </row>
    <row r="19" spans="1:23" ht="19.5">
      <c r="A19" s="83"/>
      <c r="B19" s="21"/>
      <c r="C19" s="22"/>
      <c r="D19" s="42"/>
      <c r="E19" s="15"/>
      <c r="F19" s="77">
        <f t="shared" si="1"/>
        <v>0</v>
      </c>
    </row>
    <row r="20" spans="1:23" ht="19.5">
      <c r="A20" s="83"/>
      <c r="B20" s="21"/>
      <c r="C20" s="22"/>
      <c r="D20" s="42"/>
      <c r="E20" s="15"/>
      <c r="F20" s="77">
        <f t="shared" si="1"/>
        <v>0</v>
      </c>
    </row>
    <row r="21" spans="1:23" ht="19.5">
      <c r="A21" s="83"/>
      <c r="B21" s="21"/>
      <c r="C21" s="22"/>
      <c r="D21" s="42"/>
      <c r="E21" s="15"/>
      <c r="F21" s="77">
        <f t="shared" si="1"/>
        <v>0</v>
      </c>
    </row>
    <row r="22" spans="1:23" ht="19.5">
      <c r="A22" s="83"/>
      <c r="B22" s="21"/>
      <c r="C22" s="22"/>
      <c r="D22" s="42"/>
      <c r="E22" s="15"/>
      <c r="F22" s="77">
        <f t="shared" si="1"/>
        <v>0</v>
      </c>
    </row>
    <row r="23" spans="1:23" ht="19.5">
      <c r="A23" s="83"/>
      <c r="B23" s="21"/>
      <c r="C23" s="22"/>
      <c r="D23" s="42"/>
      <c r="E23" s="15"/>
      <c r="F23" s="77">
        <f t="shared" si="1"/>
        <v>0</v>
      </c>
    </row>
    <row r="24" spans="1:23" ht="19.5">
      <c r="A24" s="83"/>
      <c r="B24" s="21"/>
      <c r="C24" s="22"/>
      <c r="D24" s="42"/>
      <c r="E24" s="15"/>
      <c r="F24" s="77">
        <f t="shared" si="1"/>
        <v>0</v>
      </c>
    </row>
    <row r="25" spans="1:23" ht="19.5">
      <c r="A25" s="83"/>
      <c r="B25" s="21"/>
      <c r="C25" s="22"/>
      <c r="D25" s="42"/>
      <c r="E25" s="15"/>
      <c r="F25" s="77">
        <f t="shared" si="1"/>
        <v>0</v>
      </c>
    </row>
    <row r="26" spans="1:23" ht="19.5">
      <c r="A26" s="83"/>
      <c r="B26" s="21"/>
      <c r="C26" s="22"/>
      <c r="D26" s="42"/>
      <c r="E26" s="15"/>
      <c r="F26" s="77">
        <f t="shared" si="1"/>
        <v>0</v>
      </c>
    </row>
    <row r="27" spans="1:23" ht="20.25" thickBot="1">
      <c r="A27" s="98"/>
      <c r="B27" s="99"/>
      <c r="C27" s="100"/>
      <c r="D27" s="101"/>
      <c r="E27" s="102"/>
      <c r="F27" s="103">
        <f t="shared" si="1"/>
        <v>0</v>
      </c>
    </row>
    <row r="28" spans="1:23" ht="19.5" thickBot="1">
      <c r="A28" s="91"/>
      <c r="B28" s="91"/>
      <c r="C28" s="91"/>
      <c r="D28" s="91"/>
      <c r="E28" s="91"/>
      <c r="F28" s="91"/>
      <c r="G28" s="92"/>
      <c r="J28" s="78"/>
      <c r="K28" s="79"/>
      <c r="L28" s="79"/>
      <c r="M28" s="79"/>
      <c r="N28" s="80"/>
      <c r="O28" s="80"/>
      <c r="P28" s="80"/>
      <c r="Q28" s="80"/>
      <c r="R28" s="80"/>
      <c r="S28" s="80"/>
      <c r="T28" s="81"/>
      <c r="U28" s="79"/>
      <c r="V28" s="80"/>
      <c r="W28" s="79"/>
    </row>
    <row r="29" spans="1:23" ht="19.5" thickBot="1">
      <c r="A29" s="124" t="s">
        <v>34</v>
      </c>
      <c r="B29" s="125"/>
      <c r="C29" s="125"/>
      <c r="D29" s="125"/>
      <c r="E29" s="125"/>
      <c r="F29" s="126"/>
      <c r="J29"/>
    </row>
    <row r="30" spans="1:23" ht="19.5" thickBot="1">
      <c r="A30" s="87" t="s">
        <v>6</v>
      </c>
      <c r="B30" s="88" t="s">
        <v>9</v>
      </c>
      <c r="C30" s="88" t="s">
        <v>19</v>
      </c>
      <c r="D30" s="89" t="s">
        <v>1</v>
      </c>
      <c r="E30" s="90" t="s">
        <v>4</v>
      </c>
      <c r="F30" s="90" t="s">
        <v>5</v>
      </c>
      <c r="J30"/>
    </row>
    <row r="31" spans="1:23" ht="20.25" thickBot="1">
      <c r="A31" s="83"/>
      <c r="B31" s="21"/>
      <c r="C31" s="22"/>
      <c r="D31" s="42"/>
      <c r="E31" s="15"/>
      <c r="F31" s="77">
        <f t="shared" ref="F31:F40" si="2">(E31-D31)</f>
        <v>0</v>
      </c>
      <c r="G31" s="49" t="s">
        <v>24</v>
      </c>
      <c r="J31"/>
    </row>
    <row r="32" spans="1:23" ht="20.25" thickBot="1">
      <c r="A32" s="83"/>
      <c r="B32" s="21"/>
      <c r="C32" s="22"/>
      <c r="D32" s="42"/>
      <c r="E32" s="15"/>
      <c r="F32" s="77">
        <f t="shared" si="2"/>
        <v>0</v>
      </c>
      <c r="G32" s="49" t="s">
        <v>25</v>
      </c>
      <c r="J32"/>
    </row>
    <row r="33" spans="1:10" ht="20.25" thickBot="1">
      <c r="A33" s="83"/>
      <c r="B33" s="21"/>
      <c r="C33" s="22"/>
      <c r="D33" s="42"/>
      <c r="E33" s="15"/>
      <c r="F33" s="77">
        <f t="shared" si="2"/>
        <v>0</v>
      </c>
      <c r="G33" s="49" t="s">
        <v>16</v>
      </c>
    </row>
    <row r="34" spans="1:10" ht="19.5">
      <c r="A34" s="83"/>
      <c r="B34" s="21"/>
      <c r="C34" s="22"/>
      <c r="D34" s="42"/>
      <c r="E34" s="15"/>
      <c r="F34" s="77">
        <f t="shared" si="2"/>
        <v>0</v>
      </c>
      <c r="J34"/>
    </row>
    <row r="35" spans="1:10" ht="19.5">
      <c r="A35" s="83"/>
      <c r="B35" s="21"/>
      <c r="C35" s="22"/>
      <c r="D35" s="42"/>
      <c r="E35" s="15"/>
      <c r="F35" s="77">
        <f t="shared" si="2"/>
        <v>0</v>
      </c>
      <c r="H35" s="1"/>
    </row>
    <row r="36" spans="1:10" ht="19.5">
      <c r="A36" s="83"/>
      <c r="B36" s="21"/>
      <c r="C36" s="22"/>
      <c r="D36" s="42"/>
      <c r="E36" s="15"/>
      <c r="F36" s="77">
        <f t="shared" si="2"/>
        <v>0</v>
      </c>
      <c r="H36" s="1"/>
    </row>
    <row r="37" spans="1:10" ht="19.5">
      <c r="A37" s="83"/>
      <c r="B37" s="21"/>
      <c r="C37" s="22"/>
      <c r="D37" s="42"/>
      <c r="E37" s="15"/>
      <c r="F37" s="77">
        <f t="shared" si="2"/>
        <v>0</v>
      </c>
      <c r="H37" s="1"/>
    </row>
    <row r="38" spans="1:10" ht="19.5">
      <c r="A38" s="83"/>
      <c r="B38" s="21"/>
      <c r="C38" s="22"/>
      <c r="D38" s="42"/>
      <c r="E38" s="15"/>
      <c r="F38" s="77">
        <f t="shared" si="2"/>
        <v>0</v>
      </c>
      <c r="H38" s="1"/>
    </row>
    <row r="39" spans="1:10" ht="19.5">
      <c r="A39" s="83"/>
      <c r="B39" s="21"/>
      <c r="C39" s="22"/>
      <c r="D39" s="42"/>
      <c r="E39" s="15"/>
      <c r="F39" s="77">
        <f t="shared" si="2"/>
        <v>0</v>
      </c>
      <c r="H39" s="1"/>
    </row>
    <row r="40" spans="1:10" ht="20.25" thickBot="1">
      <c r="A40" s="98"/>
      <c r="B40" s="99"/>
      <c r="C40" s="100"/>
      <c r="D40" s="101"/>
      <c r="E40" s="102"/>
      <c r="F40" s="103">
        <f t="shared" si="2"/>
        <v>0</v>
      </c>
      <c r="H40" s="1"/>
    </row>
    <row r="41" spans="1:10">
      <c r="B41" s="1"/>
      <c r="C41" s="1"/>
      <c r="D41" s="1"/>
      <c r="E41" s="1"/>
      <c r="F41" s="1"/>
      <c r="H41" s="1"/>
    </row>
    <row r="42" spans="1:10">
      <c r="B42" s="1"/>
      <c r="C42" s="1"/>
      <c r="D42" s="1"/>
      <c r="E42" s="1"/>
      <c r="F42" s="1"/>
      <c r="H42" s="1"/>
    </row>
    <row r="43" spans="1:10">
      <c r="B43" s="1"/>
      <c r="C43" s="1"/>
      <c r="D43" s="1"/>
      <c r="E43" s="1"/>
      <c r="F43" s="1"/>
      <c r="H43" s="1"/>
    </row>
  </sheetData>
  <sortState xmlns:xlrd2="http://schemas.microsoft.com/office/spreadsheetml/2017/richdata2" ref="A31:F35">
    <sortCondition ref="E31:E35"/>
  </sortState>
  <mergeCells count="9">
    <mergeCell ref="K9:S9"/>
    <mergeCell ref="A29:F29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9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hidden="1" customWidth="1"/>
    <col min="8" max="16384" width="11.42578125" style="1"/>
  </cols>
  <sheetData>
    <row r="1" spans="1:16" ht="30.75">
      <c r="A1" s="114" t="str">
        <f>JUV!A1</f>
        <v>TORNEO</v>
      </c>
      <c r="B1" s="114"/>
      <c r="C1" s="114"/>
      <c r="D1" s="114"/>
      <c r="E1" s="114"/>
      <c r="F1" s="114"/>
    </row>
    <row r="2" spans="1:16" ht="30.75">
      <c r="A2" s="122" t="str">
        <f>JUV!A2</f>
        <v>VIRTUAL</v>
      </c>
      <c r="B2" s="122"/>
      <c r="C2" s="122"/>
      <c r="D2" s="122"/>
      <c r="E2" s="122"/>
      <c r="F2" s="122"/>
    </row>
    <row r="3" spans="1:16" ht="19.5">
      <c r="A3" s="115" t="s">
        <v>7</v>
      </c>
      <c r="B3" s="115"/>
      <c r="C3" s="115"/>
      <c r="D3" s="115"/>
      <c r="E3" s="115"/>
      <c r="F3" s="115"/>
    </row>
    <row r="4" spans="1:16" ht="26.25">
      <c r="A4" s="116" t="str">
        <f>ALBATROS!A4</f>
        <v>1° FECHA</v>
      </c>
      <c r="B4" s="116"/>
      <c r="C4" s="116"/>
      <c r="D4" s="116"/>
      <c r="E4" s="116"/>
      <c r="F4" s="116"/>
    </row>
    <row r="5" spans="1:16" ht="19.5">
      <c r="A5" s="117" t="s">
        <v>13</v>
      </c>
      <c r="B5" s="117"/>
      <c r="C5" s="117"/>
      <c r="D5" s="117"/>
      <c r="E5" s="117"/>
      <c r="F5" s="117"/>
    </row>
    <row r="6" spans="1:16" ht="19.5">
      <c r="A6" s="113" t="str">
        <f>JUV!A6</f>
        <v>JUNIO DE 2024</v>
      </c>
      <c r="B6" s="113"/>
      <c r="C6" s="113"/>
      <c r="D6" s="113"/>
      <c r="E6" s="113"/>
      <c r="F6" s="113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119" t="s">
        <v>35</v>
      </c>
      <c r="B8" s="120"/>
      <c r="C8" s="120"/>
      <c r="D8" s="120"/>
      <c r="E8" s="120"/>
      <c r="F8" s="121"/>
      <c r="G8" s="59"/>
    </row>
    <row r="9" spans="1:16" s="37" customFormat="1" ht="20.25" thickBot="1">
      <c r="A9" s="60" t="s">
        <v>0</v>
      </c>
      <c r="B9" s="61" t="s">
        <v>9</v>
      </c>
      <c r="C9" s="61" t="s">
        <v>19</v>
      </c>
      <c r="D9" s="62" t="s">
        <v>1</v>
      </c>
      <c r="E9" s="63" t="s">
        <v>4</v>
      </c>
      <c r="F9" s="63" t="s">
        <v>5</v>
      </c>
      <c r="G9" s="64"/>
    </row>
    <row r="10" spans="1:16" ht="20.25" thickBot="1">
      <c r="A10" s="83"/>
      <c r="B10" s="21"/>
      <c r="C10" s="22"/>
      <c r="D10" s="42"/>
      <c r="E10" s="15"/>
      <c r="F10" s="77">
        <f t="shared" ref="F10:F27" si="0">(E10-D10)</f>
        <v>0</v>
      </c>
      <c r="G10" s="51" t="s">
        <v>24</v>
      </c>
      <c r="H10" s="18"/>
    </row>
    <row r="11" spans="1:16" ht="20.25" thickBot="1">
      <c r="A11" s="83"/>
      <c r="B11" s="21"/>
      <c r="C11" s="22"/>
      <c r="D11" s="42"/>
      <c r="E11" s="15"/>
      <c r="F11" s="77">
        <f t="shared" si="0"/>
        <v>0</v>
      </c>
      <c r="G11" s="51" t="s">
        <v>25</v>
      </c>
      <c r="H11" s="18"/>
    </row>
    <row r="12" spans="1:16" ht="19.5">
      <c r="A12" s="83"/>
      <c r="B12" s="21"/>
      <c r="C12" s="22"/>
      <c r="D12" s="42"/>
      <c r="E12" s="15"/>
      <c r="F12" s="77">
        <f t="shared" ref="F12:F27" si="1">(E12-D12)</f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9.5">
      <c r="A13" s="83"/>
      <c r="B13" s="21"/>
      <c r="C13" s="22"/>
      <c r="D13" s="42"/>
      <c r="E13" s="15"/>
      <c r="F13" s="77">
        <f t="shared" si="1"/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9.5">
      <c r="A14" s="83"/>
      <c r="B14" s="21"/>
      <c r="C14" s="22"/>
      <c r="D14" s="42"/>
      <c r="E14" s="15"/>
      <c r="F14" s="77">
        <f t="shared" si="1"/>
        <v>0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9.5">
      <c r="A15" s="83"/>
      <c r="B15" s="21"/>
      <c r="C15" s="22"/>
      <c r="D15" s="42"/>
      <c r="E15" s="15"/>
      <c r="F15" s="77">
        <f t="shared" si="1"/>
        <v>0</v>
      </c>
      <c r="H15" s="18"/>
      <c r="I15" s="18"/>
      <c r="J15" s="18"/>
      <c r="K15" s="18"/>
      <c r="L15" s="18"/>
      <c r="M15" s="18"/>
      <c r="N15" s="18"/>
      <c r="O15" s="18"/>
      <c r="P15" s="18"/>
    </row>
    <row r="16" spans="1:16" ht="19.5">
      <c r="A16" s="83"/>
      <c r="B16" s="21"/>
      <c r="C16" s="22"/>
      <c r="D16" s="42"/>
      <c r="E16" s="15"/>
      <c r="F16" s="77">
        <f t="shared" si="1"/>
        <v>0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9.5">
      <c r="A17" s="83"/>
      <c r="B17" s="21"/>
      <c r="C17" s="22"/>
      <c r="D17" s="42"/>
      <c r="E17" s="15"/>
      <c r="F17" s="77">
        <f t="shared" si="1"/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9.5">
      <c r="A18" s="83"/>
      <c r="B18" s="21"/>
      <c r="C18" s="22"/>
      <c r="D18" s="42"/>
      <c r="E18" s="15"/>
      <c r="F18" s="77">
        <f t="shared" si="1"/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9.5">
      <c r="A19" s="83"/>
      <c r="B19" s="21"/>
      <c r="C19" s="22"/>
      <c r="D19" s="42"/>
      <c r="E19" s="15"/>
      <c r="F19" s="77">
        <f t="shared" si="1"/>
        <v>0</v>
      </c>
      <c r="G19" s="47"/>
      <c r="H19" s="18"/>
    </row>
    <row r="20" spans="1:16" ht="19.5">
      <c r="A20" s="83"/>
      <c r="B20" s="21"/>
      <c r="C20" s="22"/>
      <c r="D20" s="42"/>
      <c r="E20" s="15"/>
      <c r="F20" s="77">
        <f t="shared" si="1"/>
        <v>0</v>
      </c>
      <c r="H20" s="18"/>
    </row>
    <row r="21" spans="1:16" ht="20.25" thickBot="1">
      <c r="A21" s="83"/>
      <c r="B21" s="21"/>
      <c r="C21" s="22"/>
      <c r="D21" s="42"/>
      <c r="E21" s="15"/>
      <c r="F21" s="77">
        <f t="shared" si="1"/>
        <v>0</v>
      </c>
      <c r="H21" s="18"/>
    </row>
    <row r="22" spans="1:16" ht="20.25" thickBot="1">
      <c r="A22" s="83"/>
      <c r="B22" s="21"/>
      <c r="C22" s="22"/>
      <c r="D22" s="42"/>
      <c r="E22" s="15"/>
      <c r="F22" s="77">
        <f t="shared" si="1"/>
        <v>0</v>
      </c>
      <c r="G22" s="49" t="s">
        <v>16</v>
      </c>
      <c r="H22" s="18"/>
    </row>
    <row r="23" spans="1:16" ht="19.5">
      <c r="A23" s="83"/>
      <c r="B23" s="21"/>
      <c r="C23" s="22"/>
      <c r="D23" s="42"/>
      <c r="E23" s="15"/>
      <c r="F23" s="77">
        <f t="shared" si="1"/>
        <v>0</v>
      </c>
      <c r="H23" s="18"/>
    </row>
    <row r="24" spans="1:16" ht="19.5">
      <c r="A24" s="83"/>
      <c r="B24" s="21"/>
      <c r="C24" s="22"/>
      <c r="D24" s="42"/>
      <c r="E24" s="15"/>
      <c r="F24" s="77">
        <f t="shared" si="1"/>
        <v>0</v>
      </c>
      <c r="H24" s="18"/>
    </row>
    <row r="25" spans="1:16" ht="19.5">
      <c r="A25" s="83"/>
      <c r="B25" s="21"/>
      <c r="C25" s="22"/>
      <c r="D25" s="42"/>
      <c r="E25" s="15"/>
      <c r="F25" s="77">
        <f t="shared" si="1"/>
        <v>0</v>
      </c>
    </row>
    <row r="26" spans="1:16" ht="19.5">
      <c r="A26" s="83"/>
      <c r="B26" s="21"/>
      <c r="C26" s="22"/>
      <c r="D26" s="42"/>
      <c r="E26" s="15"/>
      <c r="F26" s="77">
        <f t="shared" si="1"/>
        <v>0</v>
      </c>
    </row>
    <row r="27" spans="1:16" ht="20.25" thickBot="1">
      <c r="A27" s="98"/>
      <c r="B27" s="99"/>
      <c r="C27" s="100"/>
      <c r="D27" s="101"/>
      <c r="E27" s="102"/>
      <c r="F27" s="103">
        <f t="shared" si="1"/>
        <v>0</v>
      </c>
    </row>
    <row r="28" spans="1:16" ht="19.5" thickBot="1">
      <c r="A28" s="95"/>
      <c r="B28" s="96"/>
      <c r="C28" s="97"/>
      <c r="D28" s="96"/>
      <c r="E28" s="1"/>
      <c r="F28" s="1"/>
    </row>
    <row r="29" spans="1:16" ht="20.25" thickBot="1">
      <c r="A29" s="131" t="s">
        <v>36</v>
      </c>
      <c r="B29" s="132"/>
      <c r="C29" s="132"/>
      <c r="D29" s="132"/>
      <c r="E29" s="132"/>
      <c r="F29" s="133"/>
      <c r="G29" s="59"/>
    </row>
    <row r="30" spans="1:16" ht="20.25" thickBot="1">
      <c r="A30" s="60" t="s">
        <v>6</v>
      </c>
      <c r="B30" s="61" t="s">
        <v>9</v>
      </c>
      <c r="C30" s="61" t="s">
        <v>19</v>
      </c>
      <c r="D30" s="62" t="s">
        <v>1</v>
      </c>
      <c r="E30" s="63" t="s">
        <v>4</v>
      </c>
      <c r="F30" s="63" t="s">
        <v>5</v>
      </c>
      <c r="G30" s="59"/>
    </row>
    <row r="31" spans="1:16" ht="20.25" thickBot="1">
      <c r="A31" s="83"/>
      <c r="B31" s="21"/>
      <c r="C31" s="22"/>
      <c r="D31" s="42"/>
      <c r="E31" s="15"/>
      <c r="F31" s="77">
        <f t="shared" ref="F31:F39" si="2">(E31-D31)</f>
        <v>0</v>
      </c>
      <c r="G31" s="65" t="s">
        <v>24</v>
      </c>
    </row>
    <row r="32" spans="1:16" ht="20.25" thickBot="1">
      <c r="A32" s="83"/>
      <c r="B32" s="21"/>
      <c r="C32" s="22"/>
      <c r="D32" s="42"/>
      <c r="E32" s="15"/>
      <c r="F32" s="77">
        <f t="shared" si="2"/>
        <v>0</v>
      </c>
      <c r="G32" s="65" t="s">
        <v>25</v>
      </c>
    </row>
    <row r="33" spans="1:7" ht="20.25" thickBot="1">
      <c r="A33" s="83"/>
      <c r="B33" s="21"/>
      <c r="C33" s="22"/>
      <c r="D33" s="42"/>
      <c r="E33" s="15"/>
      <c r="F33" s="77">
        <f t="shared" si="2"/>
        <v>0</v>
      </c>
      <c r="G33" s="65" t="s">
        <v>16</v>
      </c>
    </row>
    <row r="34" spans="1:7" ht="19.5">
      <c r="A34" s="83"/>
      <c r="B34" s="21"/>
      <c r="C34" s="22"/>
      <c r="D34" s="42"/>
      <c r="E34" s="15"/>
      <c r="F34" s="77">
        <f t="shared" si="2"/>
        <v>0</v>
      </c>
    </row>
    <row r="35" spans="1:7" ht="19.5">
      <c r="A35" s="83"/>
      <c r="B35" s="21"/>
      <c r="C35" s="22"/>
      <c r="D35" s="42"/>
      <c r="E35" s="15"/>
      <c r="F35" s="77">
        <f t="shared" si="2"/>
        <v>0</v>
      </c>
    </row>
    <row r="36" spans="1:7" ht="19.5">
      <c r="A36" s="83"/>
      <c r="B36" s="21"/>
      <c r="C36" s="22"/>
      <c r="D36" s="42"/>
      <c r="E36" s="15"/>
      <c r="F36" s="77">
        <f t="shared" si="2"/>
        <v>0</v>
      </c>
    </row>
    <row r="37" spans="1:7" ht="19.5">
      <c r="A37" s="83"/>
      <c r="B37" s="21"/>
      <c r="C37" s="22"/>
      <c r="D37" s="42"/>
      <c r="E37" s="15"/>
      <c r="F37" s="77">
        <f t="shared" si="2"/>
        <v>0</v>
      </c>
    </row>
    <row r="38" spans="1:7" ht="19.5">
      <c r="A38" s="83"/>
      <c r="B38" s="21"/>
      <c r="C38" s="22"/>
      <c r="D38" s="42"/>
      <c r="E38" s="15"/>
      <c r="F38" s="77">
        <f t="shared" si="2"/>
        <v>0</v>
      </c>
    </row>
    <row r="39" spans="1:7" ht="20.25" thickBot="1">
      <c r="A39" s="98"/>
      <c r="B39" s="99"/>
      <c r="C39" s="100"/>
      <c r="D39" s="101"/>
      <c r="E39" s="102"/>
      <c r="F39" s="103">
        <f t="shared" si="2"/>
        <v>0</v>
      </c>
    </row>
  </sheetData>
  <sortState xmlns:xlrd2="http://schemas.microsoft.com/office/spreadsheetml/2017/richdata2" ref="A10:F27">
    <sortCondition ref="E10:E27"/>
  </sortState>
  <mergeCells count="8">
    <mergeCell ref="A6:F6"/>
    <mergeCell ref="A8:F8"/>
    <mergeCell ref="A29:F29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27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hidden="1" customWidth="1"/>
    <col min="8" max="8" width="11.42578125" style="18"/>
    <col min="9" max="16384" width="11.42578125" style="1"/>
  </cols>
  <sheetData>
    <row r="1" spans="1:16" ht="30.75">
      <c r="A1" s="114" t="str">
        <f>JUV!A1</f>
        <v>TORNEO</v>
      </c>
      <c r="B1" s="114"/>
      <c r="C1" s="114"/>
      <c r="D1" s="114"/>
      <c r="E1" s="114"/>
      <c r="F1" s="114"/>
    </row>
    <row r="2" spans="1:16" ht="30.75">
      <c r="A2" s="122" t="str">
        <f>JUV!A2</f>
        <v>VIRTUAL</v>
      </c>
      <c r="B2" s="122"/>
      <c r="C2" s="122"/>
      <c r="D2" s="122"/>
      <c r="E2" s="122"/>
      <c r="F2" s="122"/>
    </row>
    <row r="3" spans="1:16" ht="19.5">
      <c r="A3" s="115" t="s">
        <v>7</v>
      </c>
      <c r="B3" s="115"/>
      <c r="C3" s="115"/>
      <c r="D3" s="115"/>
      <c r="E3" s="115"/>
      <c r="F3" s="115"/>
    </row>
    <row r="4" spans="1:16" ht="26.25">
      <c r="A4" s="116" t="str">
        <f>ALBATROS!A4</f>
        <v>1° FECHA</v>
      </c>
      <c r="B4" s="116"/>
      <c r="C4" s="116"/>
      <c r="D4" s="116"/>
      <c r="E4" s="116"/>
      <c r="F4" s="116"/>
    </row>
    <row r="5" spans="1:16" ht="19.5">
      <c r="A5" s="117" t="s">
        <v>13</v>
      </c>
      <c r="B5" s="117"/>
      <c r="C5" s="117"/>
      <c r="D5" s="117"/>
      <c r="E5" s="117"/>
      <c r="F5" s="117"/>
    </row>
    <row r="6" spans="1:16" ht="19.5">
      <c r="A6" s="113" t="str">
        <f>JUV!A6</f>
        <v>JUNIO DE 2024</v>
      </c>
      <c r="B6" s="113"/>
      <c r="C6" s="113"/>
      <c r="D6" s="113"/>
      <c r="E6" s="113"/>
      <c r="F6" s="113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134" t="s">
        <v>23</v>
      </c>
      <c r="B8" s="135"/>
      <c r="C8" s="135"/>
      <c r="D8" s="135"/>
      <c r="E8" s="135"/>
      <c r="F8" s="136"/>
    </row>
    <row r="9" spans="1:16" s="37" customFormat="1" ht="20.25" thickBot="1">
      <c r="A9" s="13" t="s">
        <v>0</v>
      </c>
      <c r="B9" s="40" t="s">
        <v>9</v>
      </c>
      <c r="C9" s="40" t="s">
        <v>19</v>
      </c>
      <c r="D9" s="41" t="s">
        <v>1</v>
      </c>
      <c r="E9" s="4" t="s">
        <v>4</v>
      </c>
      <c r="F9" s="4" t="s">
        <v>5</v>
      </c>
      <c r="H9" s="18"/>
      <c r="K9" s="1"/>
      <c r="L9" s="1"/>
      <c r="M9" s="1"/>
      <c r="N9" s="1"/>
      <c r="O9" s="1"/>
      <c r="P9" s="1"/>
    </row>
    <row r="10" spans="1:16" ht="20.25" thickBot="1">
      <c r="A10" s="83"/>
      <c r="B10" s="21"/>
      <c r="C10" s="22"/>
      <c r="D10" s="42"/>
      <c r="E10" s="15"/>
      <c r="F10" s="77">
        <f t="shared" ref="F10:F27" si="0">(E10-D10)</f>
        <v>0</v>
      </c>
      <c r="G10" s="49" t="s">
        <v>24</v>
      </c>
      <c r="J10" s="37"/>
      <c r="K10" s="37"/>
      <c r="L10" s="37"/>
      <c r="M10" s="37"/>
    </row>
    <row r="11" spans="1:16" ht="19.5">
      <c r="A11" s="83"/>
      <c r="B11" s="21"/>
      <c r="C11" s="22"/>
      <c r="D11" s="42"/>
      <c r="E11" s="15"/>
      <c r="F11" s="77">
        <f t="shared" si="0"/>
        <v>0</v>
      </c>
      <c r="H11" s="1"/>
    </row>
    <row r="12" spans="1:16" ht="19.5">
      <c r="A12" s="83"/>
      <c r="B12" s="21"/>
      <c r="C12" s="22"/>
      <c r="D12" s="42"/>
      <c r="E12" s="15"/>
      <c r="F12" s="77">
        <f t="shared" si="0"/>
        <v>0</v>
      </c>
      <c r="H12" s="1"/>
    </row>
    <row r="13" spans="1:16" ht="19.5">
      <c r="A13" s="83"/>
      <c r="B13" s="21"/>
      <c r="C13" s="22"/>
      <c r="D13" s="42"/>
      <c r="E13" s="15"/>
      <c r="F13" s="77">
        <f t="shared" si="0"/>
        <v>0</v>
      </c>
    </row>
    <row r="14" spans="1:16" ht="19.5">
      <c r="A14" s="83"/>
      <c r="B14" s="21"/>
      <c r="C14" s="22"/>
      <c r="D14" s="42"/>
      <c r="E14" s="15"/>
      <c r="F14" s="77">
        <f t="shared" si="0"/>
        <v>0</v>
      </c>
    </row>
    <row r="15" spans="1:16" ht="19.5">
      <c r="A15" s="83"/>
      <c r="B15" s="21"/>
      <c r="C15" s="22"/>
      <c r="D15" s="42"/>
      <c r="E15" s="15"/>
      <c r="F15" s="77">
        <f t="shared" si="0"/>
        <v>0</v>
      </c>
    </row>
    <row r="16" spans="1:16" ht="19.5">
      <c r="A16" s="83"/>
      <c r="B16" s="21"/>
      <c r="C16" s="22"/>
      <c r="D16" s="42"/>
      <c r="E16" s="15"/>
      <c r="F16" s="77">
        <f t="shared" si="0"/>
        <v>0</v>
      </c>
    </row>
    <row r="17" spans="1:6" ht="19.5">
      <c r="A17" s="83"/>
      <c r="B17" s="21"/>
      <c r="C17" s="22"/>
      <c r="D17" s="42"/>
      <c r="E17" s="15"/>
      <c r="F17" s="77">
        <f t="shared" si="0"/>
        <v>0</v>
      </c>
    </row>
    <row r="18" spans="1:6" ht="19.5">
      <c r="A18" s="83"/>
      <c r="B18" s="21"/>
      <c r="C18" s="22"/>
      <c r="D18" s="42"/>
      <c r="E18" s="15"/>
      <c r="F18" s="77">
        <f t="shared" si="0"/>
        <v>0</v>
      </c>
    </row>
    <row r="19" spans="1:6" ht="19.5">
      <c r="A19" s="83"/>
      <c r="B19" s="21"/>
      <c r="C19" s="22"/>
      <c r="D19" s="42"/>
      <c r="E19" s="15"/>
      <c r="F19" s="77">
        <f t="shared" si="0"/>
        <v>0</v>
      </c>
    </row>
    <row r="20" spans="1:6" ht="19.5">
      <c r="A20" s="83"/>
      <c r="B20" s="21"/>
      <c r="C20" s="22"/>
      <c r="D20" s="42"/>
      <c r="E20" s="15"/>
      <c r="F20" s="77">
        <f t="shared" si="0"/>
        <v>0</v>
      </c>
    </row>
    <row r="21" spans="1:6" ht="19.5">
      <c r="A21" s="83"/>
      <c r="B21" s="21"/>
      <c r="C21" s="22"/>
      <c r="D21" s="42"/>
      <c r="E21" s="15"/>
      <c r="F21" s="77">
        <f t="shared" si="0"/>
        <v>0</v>
      </c>
    </row>
    <row r="22" spans="1:6" ht="19.5">
      <c r="A22" s="83"/>
      <c r="B22" s="21"/>
      <c r="C22" s="22"/>
      <c r="D22" s="42"/>
      <c r="E22" s="15"/>
      <c r="F22" s="77">
        <f t="shared" si="0"/>
        <v>0</v>
      </c>
    </row>
    <row r="23" spans="1:6" ht="19.5">
      <c r="A23" s="83"/>
      <c r="B23" s="21"/>
      <c r="C23" s="22"/>
      <c r="D23" s="42"/>
      <c r="E23" s="15"/>
      <c r="F23" s="77">
        <f t="shared" si="0"/>
        <v>0</v>
      </c>
    </row>
    <row r="24" spans="1:6" ht="19.5">
      <c r="A24" s="83"/>
      <c r="B24" s="21"/>
      <c r="C24" s="22"/>
      <c r="D24" s="42"/>
      <c r="E24" s="15"/>
      <c r="F24" s="77">
        <f t="shared" si="0"/>
        <v>0</v>
      </c>
    </row>
    <row r="25" spans="1:6" ht="19.5">
      <c r="A25" s="83"/>
      <c r="B25" s="21"/>
      <c r="C25" s="22"/>
      <c r="D25" s="42"/>
      <c r="E25" s="15"/>
      <c r="F25" s="77">
        <f t="shared" si="0"/>
        <v>0</v>
      </c>
    </row>
    <row r="26" spans="1:6" ht="19.5">
      <c r="A26" s="83"/>
      <c r="B26" s="21"/>
      <c r="C26" s="22"/>
      <c r="D26" s="42"/>
      <c r="E26" s="15"/>
      <c r="F26" s="77">
        <f t="shared" si="0"/>
        <v>0</v>
      </c>
    </row>
    <row r="27" spans="1:6" ht="20.25" thickBot="1">
      <c r="A27" s="98"/>
      <c r="B27" s="99"/>
      <c r="C27" s="100"/>
      <c r="D27" s="101"/>
      <c r="E27" s="102"/>
      <c r="F27" s="103">
        <f t="shared" si="0"/>
        <v>0</v>
      </c>
    </row>
  </sheetData>
  <sortState xmlns:xlrd2="http://schemas.microsoft.com/office/spreadsheetml/2017/richdata2" ref="A10:F10">
    <sortCondition ref="E10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7"/>
  <sheetViews>
    <sheetView zoomScale="70" workbookViewId="0">
      <selection activeCell="F52" sqref="F52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137" t="str">
        <f>PROMOCIONALES!A1</f>
        <v>TORNEO</v>
      </c>
      <c r="B1" s="137"/>
      <c r="C1" s="137"/>
    </row>
    <row r="2" spans="1:4" ht="30.75">
      <c r="A2" s="122" t="str">
        <f>JUV!A2</f>
        <v>VIRTUAL</v>
      </c>
      <c r="B2" s="122"/>
      <c r="C2" s="122"/>
    </row>
    <row r="3" spans="1:4">
      <c r="A3" s="138" t="s">
        <v>7</v>
      </c>
      <c r="B3" s="138"/>
      <c r="C3" s="138"/>
    </row>
    <row r="4" spans="1:4" ht="26.25">
      <c r="A4" s="116" t="str">
        <f>PROMOCIONALES!A4</f>
        <v>1° FECHA</v>
      </c>
      <c r="B4" s="116"/>
      <c r="C4" s="116"/>
    </row>
    <row r="5" spans="1:4" ht="19.5">
      <c r="A5" s="117" t="s">
        <v>17</v>
      </c>
      <c r="B5" s="117"/>
      <c r="C5" s="117"/>
    </row>
    <row r="6" spans="1:4" ht="19.5">
      <c r="A6" s="113" t="str">
        <f>JUV!A6</f>
        <v>JUNIO DE 2024</v>
      </c>
      <c r="B6" s="113"/>
      <c r="C6" s="113"/>
    </row>
    <row r="7" spans="1:4" ht="20.25" thickBot="1">
      <c r="A7" s="6"/>
      <c r="B7" s="6"/>
      <c r="C7" s="6"/>
    </row>
    <row r="8" spans="1:4" ht="20.25" thickBot="1">
      <c r="A8" s="134" t="s">
        <v>12</v>
      </c>
      <c r="B8" s="135"/>
      <c r="C8" s="136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35"/>
    </row>
    <row r="10" spans="1:4" ht="18.95" customHeight="1" thickBot="1">
      <c r="A10" s="23"/>
      <c r="B10" s="68"/>
      <c r="C10" s="94"/>
      <c r="D10" s="17" t="s">
        <v>18</v>
      </c>
    </row>
    <row r="11" spans="1:4" ht="18.95" customHeight="1" thickBot="1">
      <c r="A11" s="23"/>
      <c r="B11" s="68"/>
      <c r="C11" s="94"/>
      <c r="D11" s="17" t="s">
        <v>18</v>
      </c>
    </row>
    <row r="12" spans="1:4" ht="18.95" customHeight="1" thickBot="1">
      <c r="A12" s="23"/>
      <c r="B12" s="68"/>
      <c r="C12" s="94"/>
      <c r="D12" s="17" t="s">
        <v>18</v>
      </c>
    </row>
    <row r="13" spans="1:4" ht="18.95" customHeight="1" thickBot="1">
      <c r="A13" s="23"/>
      <c r="B13" s="68"/>
      <c r="C13" s="94"/>
      <c r="D13" s="17" t="s">
        <v>18</v>
      </c>
    </row>
    <row r="14" spans="1:4" ht="18.95" customHeight="1" thickBot="1">
      <c r="A14" s="23"/>
      <c r="B14" s="68"/>
      <c r="C14" s="94"/>
      <c r="D14" s="17" t="s">
        <v>18</v>
      </c>
    </row>
    <row r="15" spans="1:4" ht="18.95" customHeight="1" thickBot="1">
      <c r="A15" s="23"/>
      <c r="B15" s="68"/>
      <c r="C15" s="94"/>
      <c r="D15" s="17" t="s">
        <v>18</v>
      </c>
    </row>
    <row r="16" spans="1:4" ht="18.95" customHeight="1" thickBot="1">
      <c r="A16" s="23"/>
      <c r="B16" s="68"/>
      <c r="C16" s="94"/>
      <c r="D16" s="17" t="s">
        <v>18</v>
      </c>
    </row>
    <row r="17" spans="1:4" ht="18.95" customHeight="1" thickBot="1">
      <c r="A17" s="23"/>
      <c r="B17" s="68"/>
      <c r="C17" s="94"/>
      <c r="D17" s="17" t="s">
        <v>18</v>
      </c>
    </row>
    <row r="18" spans="1:4" ht="18.95" customHeight="1" thickBot="1">
      <c r="A18" s="23"/>
      <c r="B18" s="68"/>
      <c r="C18" s="94"/>
      <c r="D18" s="17" t="s">
        <v>18</v>
      </c>
    </row>
    <row r="19" spans="1:4" ht="18.95" customHeight="1" thickBot="1">
      <c r="A19" s="23"/>
      <c r="B19" s="68"/>
      <c r="C19" s="94"/>
      <c r="D19" s="17" t="s">
        <v>18</v>
      </c>
    </row>
    <row r="20" spans="1:4" ht="18.95" customHeight="1" thickBot="1">
      <c r="A20" s="23"/>
      <c r="B20" s="68"/>
      <c r="C20" s="94"/>
      <c r="D20" s="17" t="s">
        <v>18</v>
      </c>
    </row>
    <row r="21" spans="1:4" ht="18.95" customHeight="1" thickBot="1">
      <c r="A21" s="23"/>
      <c r="B21" s="68"/>
      <c r="C21" s="94"/>
      <c r="D21" s="17" t="s">
        <v>18</v>
      </c>
    </row>
    <row r="22" spans="1:4" ht="18.95" customHeight="1" thickBot="1">
      <c r="A22" s="23"/>
      <c r="B22" s="68"/>
      <c r="C22" s="94"/>
      <c r="D22" s="17" t="s">
        <v>18</v>
      </c>
    </row>
    <row r="23" spans="1:4" ht="18.95" customHeight="1" thickBot="1">
      <c r="A23" s="23"/>
      <c r="B23" s="68"/>
      <c r="C23" s="94"/>
      <c r="D23" s="17" t="s">
        <v>18</v>
      </c>
    </row>
    <row r="24" spans="1:4" ht="18.95" customHeight="1" thickBot="1">
      <c r="A24" s="23"/>
      <c r="B24" s="68"/>
      <c r="C24" s="94"/>
      <c r="D24" s="17" t="s">
        <v>18</v>
      </c>
    </row>
    <row r="25" spans="1:4" ht="18.95" customHeight="1" thickBot="1">
      <c r="A25" s="23"/>
      <c r="B25" s="68"/>
      <c r="C25" s="94"/>
      <c r="D25" s="17" t="s">
        <v>18</v>
      </c>
    </row>
    <row r="26" spans="1:4" ht="18.95" customHeight="1" thickBot="1">
      <c r="A26" s="23"/>
      <c r="B26" s="68"/>
      <c r="C26" s="94"/>
      <c r="D26" s="17" t="s">
        <v>18</v>
      </c>
    </row>
    <row r="27" spans="1:4" ht="18.95" customHeight="1" thickBot="1">
      <c r="A27" s="23"/>
      <c r="B27" s="68"/>
      <c r="C27" s="94"/>
      <c r="D27" s="17" t="s">
        <v>18</v>
      </c>
    </row>
    <row r="28" spans="1:4" ht="18.95" customHeight="1" thickBot="1">
      <c r="A28" s="23"/>
      <c r="B28" s="68"/>
      <c r="C28" s="94"/>
      <c r="D28" s="17" t="s">
        <v>18</v>
      </c>
    </row>
    <row r="29" spans="1:4" ht="18.95" customHeight="1" thickBot="1">
      <c r="A29" s="23"/>
      <c r="B29" s="68"/>
      <c r="C29" s="94"/>
      <c r="D29" s="17" t="s">
        <v>18</v>
      </c>
    </row>
    <row r="30" spans="1:4" ht="18.95" customHeight="1" thickBot="1">
      <c r="A30" s="23"/>
      <c r="B30" s="68"/>
      <c r="C30" s="94"/>
      <c r="D30" s="17" t="s">
        <v>18</v>
      </c>
    </row>
    <row r="31" spans="1:4" ht="18.95" customHeight="1" thickBot="1">
      <c r="A31" s="23"/>
      <c r="B31" s="68"/>
      <c r="C31" s="94"/>
      <c r="D31" s="17" t="s">
        <v>18</v>
      </c>
    </row>
    <row r="32" spans="1:4" ht="18.95" customHeight="1" thickBot="1">
      <c r="A32" s="23"/>
      <c r="B32" s="68"/>
      <c r="C32" s="94"/>
      <c r="D32" s="17" t="s">
        <v>18</v>
      </c>
    </row>
    <row r="33" spans="1:4" ht="18.95" customHeight="1" thickBot="1">
      <c r="A33" s="23"/>
      <c r="B33" s="68"/>
      <c r="C33" s="94"/>
      <c r="D33" s="17" t="s">
        <v>18</v>
      </c>
    </row>
    <row r="34" spans="1:4" ht="18.95" customHeight="1" thickBot="1">
      <c r="A34" s="23"/>
      <c r="B34" s="68"/>
      <c r="C34" s="94"/>
      <c r="D34" s="17" t="s">
        <v>18</v>
      </c>
    </row>
    <row r="35" spans="1:4" ht="18.95" customHeight="1" thickBot="1">
      <c r="A35" s="23"/>
      <c r="B35" s="68"/>
      <c r="C35" s="94"/>
      <c r="D35" s="17" t="s">
        <v>18</v>
      </c>
    </row>
    <row r="36" spans="1:4" ht="18.95" customHeight="1" thickBot="1">
      <c r="A36" s="23"/>
      <c r="B36" s="68"/>
      <c r="C36" s="94"/>
      <c r="D36" s="17" t="s">
        <v>18</v>
      </c>
    </row>
    <row r="37" spans="1:4" ht="18.95" customHeight="1" thickBot="1">
      <c r="A37" s="23"/>
      <c r="B37" s="68"/>
      <c r="C37" s="94"/>
      <c r="D37" s="17" t="s">
        <v>18</v>
      </c>
    </row>
  </sheetData>
  <sortState xmlns:xlrd2="http://schemas.microsoft.com/office/spreadsheetml/2017/richdata2" ref="A10:C18">
    <sortCondition ref="C10:C18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75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1" customWidth="1"/>
    <col min="3" max="3" width="15.7109375" style="31" bestFit="1" customWidth="1"/>
    <col min="4" max="4" width="10.85546875" style="11" bestFit="1" customWidth="1"/>
    <col min="5" max="5" width="4.5703125" style="11" bestFit="1" customWidth="1"/>
    <col min="6" max="6" width="4.5703125" style="11" customWidth="1"/>
    <col min="7" max="7" width="13" style="9" bestFit="1" customWidth="1"/>
    <col min="8" max="8" width="5.42578125" style="9" bestFit="1" customWidth="1"/>
    <col min="9" max="16384" width="11.42578125" style="9"/>
  </cols>
  <sheetData>
    <row r="1" spans="1:8" ht="19.5">
      <c r="A1" s="139" t="str">
        <f>JUV!A1</f>
        <v>TORNEO</v>
      </c>
      <c r="B1" s="139"/>
      <c r="C1" s="139"/>
      <c r="D1" s="139"/>
      <c r="E1" s="43"/>
      <c r="H1" s="24"/>
    </row>
    <row r="2" spans="1:8" ht="19.5">
      <c r="A2" s="139" t="str">
        <f>JUV!A2</f>
        <v>VIRTUAL</v>
      </c>
      <c r="B2" s="139"/>
      <c r="C2" s="139"/>
      <c r="D2" s="139"/>
      <c r="E2" s="43"/>
      <c r="H2" s="24"/>
    </row>
    <row r="3" spans="1:8" ht="19.5">
      <c r="A3" s="139" t="str">
        <f>JUV!A3</f>
        <v>FEDERACION REGIONAL DE GOLF MAR Y SIERRAS</v>
      </c>
      <c r="B3" s="139"/>
      <c r="C3" s="139"/>
      <c r="D3" s="139"/>
      <c r="E3" s="43"/>
      <c r="H3" s="24"/>
    </row>
    <row r="4" spans="1:8" ht="19.5">
      <c r="A4" s="143" t="s">
        <v>11</v>
      </c>
      <c r="B4" s="143"/>
      <c r="C4" s="143"/>
      <c r="D4" s="143"/>
      <c r="E4" s="43"/>
      <c r="H4" s="24"/>
    </row>
    <row r="5" spans="1:8" ht="19.5">
      <c r="A5" s="139" t="s">
        <v>13</v>
      </c>
      <c r="B5" s="139"/>
      <c r="C5" s="139"/>
      <c r="D5" s="139"/>
      <c r="E5" s="43"/>
      <c r="H5" s="24"/>
    </row>
    <row r="6" spans="1:8" ht="19.5">
      <c r="A6" s="139" t="str">
        <f>JUV!A6</f>
        <v>JUNIO DE 2024</v>
      </c>
      <c r="B6" s="139"/>
      <c r="C6" s="139"/>
      <c r="D6" s="139"/>
      <c r="E6" s="43"/>
      <c r="H6" s="24"/>
    </row>
    <row r="7" spans="1:8" ht="20.25" thickBot="1">
      <c r="A7" s="25"/>
      <c r="B7" s="38"/>
      <c r="C7" s="25"/>
      <c r="D7" s="38"/>
      <c r="E7" s="43"/>
      <c r="H7" s="24"/>
    </row>
    <row r="8" spans="1:8" ht="20.25" thickBot="1">
      <c r="A8" s="140" t="str">
        <f>ALBATROS!A27</f>
        <v>ALBATROS - DAMAS CLASES 11 Y 12 -</v>
      </c>
      <c r="B8" s="141"/>
      <c r="C8" s="141"/>
      <c r="D8" s="141"/>
      <c r="E8" s="141"/>
      <c r="F8" s="142"/>
      <c r="H8" s="24"/>
    </row>
    <row r="9" spans="1:8" s="25" customFormat="1" ht="20.25" thickBot="1">
      <c r="A9" s="13" t="s">
        <v>6</v>
      </c>
      <c r="B9" s="40" t="s">
        <v>9</v>
      </c>
      <c r="C9" s="40" t="s">
        <v>19</v>
      </c>
      <c r="D9" s="41" t="s">
        <v>1</v>
      </c>
      <c r="E9" s="4" t="s">
        <v>4</v>
      </c>
      <c r="F9" s="4" t="s">
        <v>5</v>
      </c>
      <c r="H9" s="24"/>
    </row>
    <row r="10" spans="1:8" ht="20.25" thickBot="1">
      <c r="A10" s="26">
        <f>ALBATROS!A29</f>
        <v>0</v>
      </c>
      <c r="B10" s="36">
        <f>ALBATROS!B29</f>
        <v>0</v>
      </c>
      <c r="C10" s="27">
        <f>ALBATROS!C29</f>
        <v>0</v>
      </c>
      <c r="D10" s="36">
        <f>ALBATROS!D29</f>
        <v>0</v>
      </c>
      <c r="E10" s="45">
        <f>ALBATROS!E29</f>
        <v>0</v>
      </c>
      <c r="F10" s="44" t="s">
        <v>10</v>
      </c>
      <c r="G10" s="10" t="s">
        <v>14</v>
      </c>
      <c r="H10" s="109"/>
    </row>
    <row r="11" spans="1:8" ht="20.25" thickBot="1">
      <c r="A11" s="26">
        <f>ALBATROS!A30</f>
        <v>0</v>
      </c>
      <c r="B11" s="36">
        <f>ALBATROS!B30</f>
        <v>0</v>
      </c>
      <c r="C11" s="27">
        <f>ALBATROS!C30</f>
        <v>0</v>
      </c>
      <c r="D11" s="36">
        <f>ALBATROS!D30</f>
        <v>0</v>
      </c>
      <c r="E11" s="45">
        <f>ALBATROS!E30</f>
        <v>0</v>
      </c>
      <c r="F11" s="44" t="s">
        <v>10</v>
      </c>
      <c r="G11" s="10" t="s">
        <v>15</v>
      </c>
      <c r="H11" s="24"/>
    </row>
    <row r="12" spans="1:8" ht="20.25" hidden="1" thickBot="1">
      <c r="A12" s="26">
        <f>ALBATROS!A31</f>
        <v>0</v>
      </c>
      <c r="B12" s="36">
        <f>ALBATROS!B31</f>
        <v>0</v>
      </c>
      <c r="C12" s="27">
        <f>ALBATROS!C31</f>
        <v>0</v>
      </c>
      <c r="D12" s="84">
        <f>ALBATROS!D31</f>
        <v>0</v>
      </c>
      <c r="E12" s="45">
        <f>ALBATROS!E31</f>
        <v>0</v>
      </c>
      <c r="F12" s="46">
        <f>(E12-D12)</f>
        <v>0</v>
      </c>
      <c r="G12" s="10" t="s">
        <v>16</v>
      </c>
      <c r="H12" s="24"/>
    </row>
    <row r="13" spans="1:8" ht="19.5" thickBot="1">
      <c r="C13" s="29"/>
      <c r="E13" s="43"/>
      <c r="H13" s="24"/>
    </row>
    <row r="14" spans="1:8" ht="20.25" thickBot="1">
      <c r="A14" s="140" t="str">
        <f>ALBATROS!A8</f>
        <v>ALBATROS - CABALLEROS CLASES 11 Y 12 -</v>
      </c>
      <c r="B14" s="141"/>
      <c r="C14" s="141"/>
      <c r="D14" s="141"/>
      <c r="E14" s="141"/>
      <c r="F14" s="142"/>
      <c r="H14" s="24"/>
    </row>
    <row r="15" spans="1:8" s="38" customFormat="1" ht="20.25" thickBot="1">
      <c r="A15" s="13" t="s">
        <v>0</v>
      </c>
      <c r="B15" s="40" t="s">
        <v>9</v>
      </c>
      <c r="C15" s="40" t="s">
        <v>19</v>
      </c>
      <c r="D15" s="41" t="s">
        <v>1</v>
      </c>
      <c r="E15" s="4" t="s">
        <v>4</v>
      </c>
      <c r="F15" s="4" t="s">
        <v>5</v>
      </c>
      <c r="H15" s="24"/>
    </row>
    <row r="16" spans="1:8" ht="20.25" thickBot="1">
      <c r="A16" s="26">
        <f>ALBATROS!A10</f>
        <v>0</v>
      </c>
      <c r="B16" s="36">
        <f>ALBATROS!B10</f>
        <v>0</v>
      </c>
      <c r="C16" s="27">
        <f>ALBATROS!C10</f>
        <v>0</v>
      </c>
      <c r="D16" s="36">
        <f>ALBATROS!D10</f>
        <v>0</v>
      </c>
      <c r="E16" s="45">
        <f>ALBATROS!E10</f>
        <v>0</v>
      </c>
      <c r="F16" s="44" t="s">
        <v>10</v>
      </c>
      <c r="G16" s="10" t="s">
        <v>14</v>
      </c>
      <c r="H16" s="24"/>
    </row>
    <row r="17" spans="1:8" ht="20.25" thickBot="1">
      <c r="A17" s="26">
        <f>ALBATROS!A11</f>
        <v>0</v>
      </c>
      <c r="B17" s="36">
        <f>ALBATROS!B11</f>
        <v>0</v>
      </c>
      <c r="C17" s="27">
        <f>ALBATROS!C11</f>
        <v>0</v>
      </c>
      <c r="D17" s="36">
        <f>ALBATROS!D11</f>
        <v>0</v>
      </c>
      <c r="E17" s="45">
        <f>ALBATROS!E11</f>
        <v>0</v>
      </c>
      <c r="F17" s="44" t="s">
        <v>10</v>
      </c>
      <c r="G17" s="10" t="s">
        <v>15</v>
      </c>
      <c r="H17" s="24"/>
    </row>
    <row r="18" spans="1:8" ht="20.25" thickBot="1">
      <c r="A18" s="26" t="s">
        <v>40</v>
      </c>
      <c r="B18" s="36" t="s">
        <v>39</v>
      </c>
      <c r="C18" s="27">
        <v>41036</v>
      </c>
      <c r="D18" s="84">
        <v>27</v>
      </c>
      <c r="E18" s="45">
        <v>57</v>
      </c>
      <c r="F18" s="46">
        <f>(E18-D18)</f>
        <v>30</v>
      </c>
      <c r="G18" s="10" t="s">
        <v>16</v>
      </c>
      <c r="H18" s="24"/>
    </row>
    <row r="19" spans="1:8" ht="19.5" thickBot="1">
      <c r="C19" s="29"/>
      <c r="E19" s="43"/>
      <c r="H19" s="24"/>
    </row>
    <row r="20" spans="1:8" ht="20.25" thickBot="1">
      <c r="A20" s="140" t="str">
        <f>EAGLES!A29</f>
        <v>EAGLES - DAMAS CLASES 13  Y  14  -</v>
      </c>
      <c r="B20" s="141"/>
      <c r="C20" s="141"/>
      <c r="D20" s="141"/>
      <c r="E20" s="141"/>
      <c r="F20" s="142"/>
      <c r="H20" s="24"/>
    </row>
    <row r="21" spans="1:8" s="38" customFormat="1" ht="20.25" thickBot="1">
      <c r="A21" s="13" t="s">
        <v>6</v>
      </c>
      <c r="B21" s="40" t="s">
        <v>9</v>
      </c>
      <c r="C21" s="40" t="s">
        <v>19</v>
      </c>
      <c r="D21" s="41" t="s">
        <v>1</v>
      </c>
      <c r="E21" s="4" t="s">
        <v>4</v>
      </c>
      <c r="F21" s="4" t="s">
        <v>5</v>
      </c>
      <c r="H21" s="24"/>
    </row>
    <row r="22" spans="1:8" ht="20.25" thickBot="1">
      <c r="A22" s="26">
        <f>EAGLES!A31</f>
        <v>0</v>
      </c>
      <c r="B22" s="36">
        <f>EAGLES!B31</f>
        <v>0</v>
      </c>
      <c r="C22" s="27">
        <f>EAGLES!C31</f>
        <v>0</v>
      </c>
      <c r="D22" s="36">
        <f>EAGLES!D31</f>
        <v>0</v>
      </c>
      <c r="E22" s="45">
        <f>EAGLES!E31</f>
        <v>0</v>
      </c>
      <c r="F22" s="44" t="s">
        <v>10</v>
      </c>
      <c r="G22" s="10" t="s">
        <v>14</v>
      </c>
      <c r="H22" s="24"/>
    </row>
    <row r="23" spans="1:8" ht="20.25" thickBot="1">
      <c r="A23" s="26">
        <f>EAGLES!A32</f>
        <v>0</v>
      </c>
      <c r="B23" s="36">
        <f>EAGLES!B32</f>
        <v>0</v>
      </c>
      <c r="C23" s="27">
        <f>EAGLES!C32</f>
        <v>0</v>
      </c>
      <c r="D23" s="84">
        <f>EAGLES!D32</f>
        <v>0</v>
      </c>
      <c r="E23" s="45">
        <f>EAGLES!E32</f>
        <v>0</v>
      </c>
      <c r="F23" s="44" t="s">
        <v>10</v>
      </c>
      <c r="G23" s="10" t="s">
        <v>15</v>
      </c>
      <c r="H23" s="24"/>
    </row>
    <row r="24" spans="1:8" ht="20.25" thickBot="1">
      <c r="A24" s="26">
        <f>EAGLES!A33</f>
        <v>0</v>
      </c>
      <c r="B24" s="36">
        <f>EAGLES!B33</f>
        <v>0</v>
      </c>
      <c r="C24" s="27">
        <f>EAGLES!C33</f>
        <v>0</v>
      </c>
      <c r="D24" s="84">
        <f>EAGLES!D33</f>
        <v>0</v>
      </c>
      <c r="E24" s="45">
        <f>EAGLES!E33</f>
        <v>0</v>
      </c>
      <c r="F24" s="46">
        <f>(E24-D24)</f>
        <v>0</v>
      </c>
      <c r="G24" s="10" t="s">
        <v>16</v>
      </c>
      <c r="H24" s="24"/>
    </row>
    <row r="25" spans="1:8" ht="19.5" thickBot="1">
      <c r="C25" s="29"/>
      <c r="E25" s="43"/>
      <c r="H25" s="24"/>
    </row>
    <row r="26" spans="1:8" ht="20.25" thickBot="1">
      <c r="A26" s="140" t="str">
        <f>EAGLES!A7</f>
        <v>EAGLES - CABALLEROS CLASES 13 Y 14 -</v>
      </c>
      <c r="B26" s="141"/>
      <c r="C26" s="141"/>
      <c r="D26" s="141"/>
      <c r="E26" s="141"/>
      <c r="F26" s="142"/>
      <c r="H26" s="24"/>
    </row>
    <row r="27" spans="1:8" s="38" customFormat="1" ht="20.25" thickBot="1">
      <c r="A27" s="13" t="s">
        <v>0</v>
      </c>
      <c r="B27" s="40" t="s">
        <v>9</v>
      </c>
      <c r="C27" s="40" t="s">
        <v>19</v>
      </c>
      <c r="D27" s="41" t="s">
        <v>1</v>
      </c>
      <c r="E27" s="4" t="s">
        <v>4</v>
      </c>
      <c r="F27" s="4" t="s">
        <v>5</v>
      </c>
      <c r="H27" s="24"/>
    </row>
    <row r="28" spans="1:8" ht="20.25" thickBot="1">
      <c r="A28" s="26">
        <f>EAGLES!A9</f>
        <v>0</v>
      </c>
      <c r="B28" s="36">
        <f>EAGLES!B9</f>
        <v>0</v>
      </c>
      <c r="C28" s="27">
        <f>EAGLES!C9</f>
        <v>0</v>
      </c>
      <c r="D28" s="84">
        <f>EAGLES!D9</f>
        <v>0</v>
      </c>
      <c r="E28" s="45">
        <f>EAGLES!E9</f>
        <v>0</v>
      </c>
      <c r="F28" s="44" t="s">
        <v>10</v>
      </c>
      <c r="G28" s="10" t="s">
        <v>14</v>
      </c>
      <c r="H28" s="24"/>
    </row>
    <row r="29" spans="1:8" ht="20.25" thickBot="1">
      <c r="A29" s="26">
        <f>EAGLES!A10</f>
        <v>0</v>
      </c>
      <c r="B29" s="36">
        <f>EAGLES!B10</f>
        <v>0</v>
      </c>
      <c r="C29" s="27">
        <f>EAGLES!C10</f>
        <v>0</v>
      </c>
      <c r="D29" s="84">
        <f>EAGLES!D10</f>
        <v>0</v>
      </c>
      <c r="E29" s="45">
        <f>EAGLES!E10</f>
        <v>0</v>
      </c>
      <c r="F29" s="44" t="s">
        <v>10</v>
      </c>
      <c r="G29" s="10" t="s">
        <v>15</v>
      </c>
      <c r="H29" s="24"/>
    </row>
    <row r="30" spans="1:8" ht="20.25" thickBot="1">
      <c r="A30" s="26">
        <f>EAGLES!A11</f>
        <v>0</v>
      </c>
      <c r="B30" s="36">
        <f>EAGLES!B11</f>
        <v>0</v>
      </c>
      <c r="C30" s="27">
        <f>EAGLES!C11</f>
        <v>0</v>
      </c>
      <c r="D30" s="84">
        <f>EAGLES!D11</f>
        <v>0</v>
      </c>
      <c r="E30" s="45">
        <f>EAGLES!E11</f>
        <v>0</v>
      </c>
      <c r="F30" s="44">
        <f>(E30-D30)</f>
        <v>0</v>
      </c>
      <c r="G30" s="10" t="s">
        <v>16</v>
      </c>
      <c r="H30" s="24"/>
    </row>
    <row r="31" spans="1:8" ht="19.5" thickBot="1">
      <c r="C31" s="29"/>
      <c r="E31" s="43"/>
      <c r="H31" s="24"/>
    </row>
    <row r="32" spans="1:8" ht="20.25" thickBot="1">
      <c r="A32" s="140" t="str">
        <f>BIRDIES!A29</f>
        <v>BIRDIES - DAMAS CLASES 2015 Y POSTERIORES</v>
      </c>
      <c r="B32" s="141"/>
      <c r="C32" s="141"/>
      <c r="D32" s="141"/>
      <c r="E32" s="141"/>
      <c r="F32" s="142"/>
      <c r="H32" s="24"/>
    </row>
    <row r="33" spans="1:8" s="38" customFormat="1" ht="20.25" thickBot="1">
      <c r="A33" s="13" t="s">
        <v>6</v>
      </c>
      <c r="B33" s="40" t="s">
        <v>9</v>
      </c>
      <c r="C33" s="40" t="s">
        <v>19</v>
      </c>
      <c r="D33" s="41" t="s">
        <v>1</v>
      </c>
      <c r="E33" s="4" t="s">
        <v>4</v>
      </c>
      <c r="F33" s="4" t="s">
        <v>5</v>
      </c>
      <c r="H33" s="24"/>
    </row>
    <row r="34" spans="1:8" ht="20.25" thickBot="1">
      <c r="A34" s="26">
        <f>BIRDIES!A31</f>
        <v>0</v>
      </c>
      <c r="B34" s="36">
        <f>BIRDIES!B31</f>
        <v>0</v>
      </c>
      <c r="C34" s="27">
        <f>BIRDIES!C31</f>
        <v>0</v>
      </c>
      <c r="D34" s="84">
        <f>BIRDIES!D31</f>
        <v>0</v>
      </c>
      <c r="E34" s="45">
        <f>BIRDIES!E31</f>
        <v>0</v>
      </c>
      <c r="F34" s="44" t="s">
        <v>10</v>
      </c>
      <c r="G34" s="10" t="s">
        <v>14</v>
      </c>
      <c r="H34" s="24"/>
    </row>
    <row r="35" spans="1:8" ht="20.25" thickBot="1">
      <c r="A35" s="26">
        <f>BIRDIES!A32</f>
        <v>0</v>
      </c>
      <c r="B35" s="36">
        <f>BIRDIES!B32</f>
        <v>0</v>
      </c>
      <c r="C35" s="27">
        <f>BIRDIES!C32</f>
        <v>0</v>
      </c>
      <c r="D35" s="84">
        <f>BIRDIES!D32</f>
        <v>0</v>
      </c>
      <c r="E35" s="45">
        <f>BIRDIES!E32</f>
        <v>0</v>
      </c>
      <c r="F35" s="44" t="s">
        <v>10</v>
      </c>
      <c r="G35" s="10" t="s">
        <v>15</v>
      </c>
      <c r="H35" s="24"/>
    </row>
    <row r="36" spans="1:8" ht="20.25" thickBot="1">
      <c r="A36" s="26">
        <f>BIRDIES!A33</f>
        <v>0</v>
      </c>
      <c r="B36" s="36">
        <f>BIRDIES!B33</f>
        <v>0</v>
      </c>
      <c r="C36" s="27">
        <f>BIRDIES!C33</f>
        <v>0</v>
      </c>
      <c r="D36" s="84">
        <f>BIRDIES!D33</f>
        <v>0</v>
      </c>
      <c r="E36" s="45">
        <f>BIRDIES!E33</f>
        <v>0</v>
      </c>
      <c r="F36" s="46">
        <f>(E36-D36)</f>
        <v>0</v>
      </c>
      <c r="G36" s="10" t="s">
        <v>16</v>
      </c>
      <c r="H36" s="24"/>
    </row>
    <row r="37" spans="1:8" ht="20.25" thickBot="1">
      <c r="A37" s="32"/>
      <c r="B37" s="33"/>
      <c r="C37" s="34"/>
      <c r="D37" s="39"/>
      <c r="E37" s="43"/>
      <c r="H37" s="24"/>
    </row>
    <row r="38" spans="1:8" ht="20.25" thickBot="1">
      <c r="A38" s="140" t="str">
        <f>BIRDIES!A8</f>
        <v>BIRDIES - CABALLEROS CLASES 2015 Y POSTERIORES</v>
      </c>
      <c r="B38" s="141"/>
      <c r="C38" s="141"/>
      <c r="D38" s="141"/>
      <c r="E38" s="141"/>
      <c r="F38" s="142"/>
      <c r="H38" s="24"/>
    </row>
    <row r="39" spans="1:8" s="38" customFormat="1" ht="20.25" thickBot="1">
      <c r="A39" s="13" t="s">
        <v>0</v>
      </c>
      <c r="B39" s="40" t="s">
        <v>9</v>
      </c>
      <c r="C39" s="40" t="s">
        <v>19</v>
      </c>
      <c r="D39" s="41" t="s">
        <v>1</v>
      </c>
      <c r="E39" s="4" t="s">
        <v>4</v>
      </c>
      <c r="F39" s="4" t="s">
        <v>5</v>
      </c>
      <c r="H39" s="24"/>
    </row>
    <row r="40" spans="1:8" ht="20.25" thickBot="1">
      <c r="A40" s="26">
        <f>BIRDIES!A10</f>
        <v>0</v>
      </c>
      <c r="B40" s="36">
        <f>BIRDIES!B10</f>
        <v>0</v>
      </c>
      <c r="C40" s="27">
        <f>BIRDIES!C10</f>
        <v>0</v>
      </c>
      <c r="D40" s="84">
        <f>BIRDIES!D10</f>
        <v>0</v>
      </c>
      <c r="E40" s="45">
        <f>BIRDIES!E10</f>
        <v>0</v>
      </c>
      <c r="F40" s="44" t="s">
        <v>10</v>
      </c>
      <c r="G40" s="10" t="s">
        <v>14</v>
      </c>
      <c r="H40" s="24"/>
    </row>
    <row r="41" spans="1:8" ht="20.25" thickBot="1">
      <c r="A41" s="26">
        <f>BIRDIES!A11</f>
        <v>0</v>
      </c>
      <c r="B41" s="36">
        <f>BIRDIES!B11</f>
        <v>0</v>
      </c>
      <c r="C41" s="27">
        <f>BIRDIES!C11</f>
        <v>0</v>
      </c>
      <c r="D41" s="84">
        <f>BIRDIES!D11</f>
        <v>0</v>
      </c>
      <c r="E41" s="45">
        <f>BIRDIES!E11</f>
        <v>0</v>
      </c>
      <c r="F41" s="44" t="s">
        <v>10</v>
      </c>
      <c r="G41" s="10" t="s">
        <v>15</v>
      </c>
      <c r="H41" s="24"/>
    </row>
    <row r="42" spans="1:8" ht="20.25" thickBot="1">
      <c r="A42" s="26" t="s">
        <v>38</v>
      </c>
      <c r="B42" s="36" t="s">
        <v>37</v>
      </c>
      <c r="C42" s="27">
        <v>42138</v>
      </c>
      <c r="D42" s="84">
        <v>18</v>
      </c>
      <c r="E42" s="45">
        <v>53</v>
      </c>
      <c r="F42" s="46">
        <f>(E42-D42)</f>
        <v>35</v>
      </c>
      <c r="G42" s="10" t="s">
        <v>16</v>
      </c>
      <c r="H42" s="24"/>
    </row>
    <row r="43" spans="1:8" ht="19.5">
      <c r="A43" s="32"/>
      <c r="B43" s="33"/>
      <c r="C43" s="34"/>
      <c r="D43" s="86"/>
      <c r="E43" s="85"/>
      <c r="F43" s="85"/>
      <c r="G43" s="85"/>
      <c r="H43" s="24"/>
    </row>
    <row r="44" spans="1:8" ht="19.5">
      <c r="A44" s="32"/>
      <c r="B44" s="33"/>
      <c r="C44" s="34"/>
      <c r="D44" s="86"/>
      <c r="E44" s="93"/>
      <c r="F44" s="93"/>
      <c r="G44" s="93"/>
      <c r="H44" s="24"/>
    </row>
    <row r="45" spans="1:8" ht="20.25" thickBot="1">
      <c r="A45" s="32"/>
      <c r="B45" s="33"/>
      <c r="C45" s="34"/>
      <c r="D45" s="39"/>
      <c r="E45" s="43"/>
      <c r="H45" s="24"/>
    </row>
    <row r="46" spans="1:8" ht="20.25" thickBot="1">
      <c r="A46" s="140" t="str">
        <f>PROMOCIONALES!A8</f>
        <v>PROMOCIONALES A HCP.</v>
      </c>
      <c r="B46" s="141"/>
      <c r="C46" s="141"/>
      <c r="D46" s="142"/>
      <c r="E46" s="43"/>
      <c r="H46" s="24"/>
    </row>
    <row r="47" spans="1:8" s="38" customFormat="1" ht="20.25" thickBot="1">
      <c r="A47" s="13" t="s">
        <v>6</v>
      </c>
      <c r="B47" s="40" t="s">
        <v>9</v>
      </c>
      <c r="C47" s="40" t="s">
        <v>19</v>
      </c>
      <c r="D47" s="66" t="s">
        <v>1</v>
      </c>
      <c r="E47" s="4" t="s">
        <v>4</v>
      </c>
      <c r="F47" s="4" t="s">
        <v>5</v>
      </c>
      <c r="H47" s="24"/>
    </row>
    <row r="48" spans="1:8" ht="20.25" thickBot="1">
      <c r="A48" s="26">
        <f>PROMOCIONALES!A10</f>
        <v>0</v>
      </c>
      <c r="B48" s="36">
        <f>PROMOCIONALES!B10</f>
        <v>0</v>
      </c>
      <c r="C48" s="27">
        <f>PROMOCIONALES!C10</f>
        <v>0</v>
      </c>
      <c r="D48" s="67">
        <f>PROMOCIONALES!D10</f>
        <v>0</v>
      </c>
      <c r="E48" s="45">
        <f>PROMOCIONALES!E10</f>
        <v>0</v>
      </c>
      <c r="F48" s="44" t="s">
        <v>10</v>
      </c>
      <c r="G48" s="10" t="s">
        <v>14</v>
      </c>
      <c r="H48" s="24"/>
    </row>
    <row r="49" spans="1:8" ht="20.25" hidden="1" thickBot="1">
      <c r="A49" s="26" t="e">
        <f>PROMOCIONALES!#REF!</f>
        <v>#REF!</v>
      </c>
      <c r="B49" s="36" t="e">
        <f>PROMOCIONALES!#REF!</f>
        <v>#REF!</v>
      </c>
      <c r="C49" s="27" t="e">
        <f>PROMOCIONALES!#REF!</f>
        <v>#REF!</v>
      </c>
      <c r="D49" s="84" t="e">
        <f>PROMOCIONALES!#REF!</f>
        <v>#REF!</v>
      </c>
      <c r="E49" s="45" t="e">
        <f>PROMOCIONALES!#REF!</f>
        <v>#REF!</v>
      </c>
      <c r="F49" s="46" t="e">
        <f>(E49-D49)</f>
        <v>#REF!</v>
      </c>
      <c r="G49" s="10" t="s">
        <v>15</v>
      </c>
      <c r="H49" s="24"/>
    </row>
    <row r="50" spans="1:8" ht="20.25" hidden="1" thickBot="1">
      <c r="A50" s="26"/>
      <c r="B50" s="36"/>
      <c r="C50" s="27"/>
      <c r="D50" s="84"/>
      <c r="E50" s="45"/>
      <c r="F50" s="46">
        <f>(E50-D50)</f>
        <v>0</v>
      </c>
      <c r="G50" s="10" t="s">
        <v>16</v>
      </c>
      <c r="H50" s="24"/>
    </row>
    <row r="51" spans="1:8" ht="19.5" thickBot="1">
      <c r="B51" s="9"/>
      <c r="C51" s="9"/>
      <c r="D51" s="9"/>
      <c r="E51" s="9"/>
      <c r="F51" s="9"/>
    </row>
    <row r="52" spans="1:8" ht="20.25" thickBot="1">
      <c r="A52" s="140" t="s">
        <v>12</v>
      </c>
      <c r="B52" s="141"/>
      <c r="C52" s="141"/>
      <c r="D52" s="142"/>
      <c r="E52" s="43"/>
      <c r="H52" s="24"/>
    </row>
    <row r="53" spans="1:8" ht="20.25" thickBot="1">
      <c r="A53" s="4" t="s">
        <v>0</v>
      </c>
      <c r="B53" s="4" t="s">
        <v>9</v>
      </c>
      <c r="C53" s="30" t="s">
        <v>10</v>
      </c>
      <c r="D53" s="4" t="s">
        <v>20</v>
      </c>
      <c r="E53" s="43"/>
      <c r="H53" s="24"/>
    </row>
    <row r="54" spans="1:8" ht="18" customHeight="1">
      <c r="A54" s="26">
        <f>'5 H Y H.A. Y GGII'!A10</f>
        <v>0</v>
      </c>
      <c r="B54" s="36">
        <f>'5 H Y H.A. Y GGII'!B10</f>
        <v>0</v>
      </c>
      <c r="C54" s="27" t="s">
        <v>10</v>
      </c>
      <c r="D54" s="28">
        <f>'5 H Y H.A. Y GGII'!C10</f>
        <v>0</v>
      </c>
      <c r="E54" s="43"/>
      <c r="H54" s="24"/>
    </row>
    <row r="55" spans="1:8" ht="18" customHeight="1">
      <c r="A55" s="26">
        <f>'5 H Y H.A. Y GGII'!A11</f>
        <v>0</v>
      </c>
      <c r="B55" s="36">
        <f>'5 H Y H.A. Y GGII'!B11</f>
        <v>0</v>
      </c>
      <c r="C55" s="27" t="s">
        <v>10</v>
      </c>
      <c r="D55" s="28">
        <f>'5 H Y H.A. Y GGII'!C11</f>
        <v>0</v>
      </c>
      <c r="E55" s="43"/>
      <c r="H55" s="24"/>
    </row>
    <row r="56" spans="1:8" ht="18" customHeight="1">
      <c r="A56" s="26">
        <f>'5 H Y H.A. Y GGII'!A12</f>
        <v>0</v>
      </c>
      <c r="B56" s="36">
        <f>'5 H Y H.A. Y GGII'!B12</f>
        <v>0</v>
      </c>
      <c r="C56" s="27" t="s">
        <v>10</v>
      </c>
      <c r="D56" s="28">
        <f>'5 H Y H.A. Y GGII'!C12</f>
        <v>0</v>
      </c>
      <c r="E56" s="43"/>
      <c r="H56" s="24"/>
    </row>
    <row r="57" spans="1:8" ht="18" customHeight="1">
      <c r="A57" s="26">
        <f>'5 H Y H.A. Y GGII'!A13</f>
        <v>0</v>
      </c>
      <c r="B57" s="36">
        <f>'5 H Y H.A. Y GGII'!B13</f>
        <v>0</v>
      </c>
      <c r="C57" s="27" t="s">
        <v>10</v>
      </c>
      <c r="D57" s="28">
        <f>'5 H Y H.A. Y GGII'!C13</f>
        <v>0</v>
      </c>
      <c r="E57" s="43"/>
      <c r="H57" s="24"/>
    </row>
    <row r="58" spans="1:8" ht="18" customHeight="1">
      <c r="A58" s="26">
        <f>'5 H Y H.A. Y GGII'!A14</f>
        <v>0</v>
      </c>
      <c r="B58" s="36">
        <f>'5 H Y H.A. Y GGII'!B14</f>
        <v>0</v>
      </c>
      <c r="C58" s="27" t="s">
        <v>10</v>
      </c>
      <c r="D58" s="28">
        <f>'5 H Y H.A. Y GGII'!C14</f>
        <v>0</v>
      </c>
      <c r="E58" s="43"/>
      <c r="H58" s="24"/>
    </row>
    <row r="59" spans="1:8" ht="18" customHeight="1">
      <c r="A59" s="26">
        <f>'5 H Y H.A. Y GGII'!A15</f>
        <v>0</v>
      </c>
      <c r="B59" s="36">
        <f>'5 H Y H.A. Y GGII'!B15</f>
        <v>0</v>
      </c>
      <c r="C59" s="27" t="s">
        <v>10</v>
      </c>
      <c r="D59" s="28">
        <f>'5 H Y H.A. Y GGII'!C15</f>
        <v>0</v>
      </c>
      <c r="E59" s="43"/>
      <c r="H59" s="24"/>
    </row>
    <row r="60" spans="1:8" ht="18" customHeight="1">
      <c r="A60" s="26">
        <f>'5 H Y H.A. Y GGII'!A16</f>
        <v>0</v>
      </c>
      <c r="B60" s="36">
        <f>'5 H Y H.A. Y GGII'!B16</f>
        <v>0</v>
      </c>
      <c r="C60" s="27" t="s">
        <v>10</v>
      </c>
      <c r="D60" s="28">
        <f>'5 H Y H.A. Y GGII'!C16</f>
        <v>0</v>
      </c>
      <c r="E60" s="43"/>
      <c r="H60" s="24"/>
    </row>
    <row r="61" spans="1:8" ht="18" customHeight="1">
      <c r="A61" s="26">
        <f>'5 H Y H.A. Y GGII'!A17</f>
        <v>0</v>
      </c>
      <c r="B61" s="36">
        <f>'5 H Y H.A. Y GGII'!B17</f>
        <v>0</v>
      </c>
      <c r="C61" s="27" t="s">
        <v>10</v>
      </c>
      <c r="D61" s="28">
        <f>'5 H Y H.A. Y GGII'!C17</f>
        <v>0</v>
      </c>
      <c r="E61" s="43"/>
      <c r="H61" s="24"/>
    </row>
    <row r="62" spans="1:8" ht="18" customHeight="1">
      <c r="A62" s="26">
        <f>'5 H Y H.A. Y GGII'!A18</f>
        <v>0</v>
      </c>
      <c r="B62" s="36">
        <f>'5 H Y H.A. Y GGII'!B18</f>
        <v>0</v>
      </c>
      <c r="C62" s="27" t="s">
        <v>10</v>
      </c>
      <c r="D62" s="28">
        <f>'5 H Y H.A. Y GGII'!C18</f>
        <v>0</v>
      </c>
      <c r="E62" s="9"/>
      <c r="F62" s="9"/>
    </row>
    <row r="63" spans="1:8">
      <c r="B63" s="9"/>
      <c r="C63" s="9"/>
      <c r="D63" s="9"/>
      <c r="E63" s="9"/>
      <c r="F63" s="9"/>
    </row>
    <row r="64" spans="1:8">
      <c r="B64" s="9"/>
      <c r="C64" s="9"/>
      <c r="D64" s="9"/>
      <c r="E64" s="9"/>
      <c r="F64" s="9"/>
    </row>
    <row r="65" spans="2:6" ht="18" customHeight="1">
      <c r="B65" s="9"/>
      <c r="C65" s="9"/>
      <c r="D65" s="9"/>
      <c r="E65" s="9"/>
      <c r="F65" s="9"/>
    </row>
    <row r="66" spans="2:6" ht="18" customHeight="1">
      <c r="B66" s="9"/>
      <c r="C66" s="9"/>
      <c r="D66" s="9"/>
      <c r="E66" s="9"/>
      <c r="F66" s="9"/>
    </row>
    <row r="67" spans="2:6" ht="18" customHeight="1">
      <c r="B67" s="9"/>
      <c r="C67" s="9"/>
      <c r="D67" s="9"/>
      <c r="E67" s="9"/>
      <c r="F67" s="9"/>
    </row>
    <row r="68" spans="2:6" ht="18" customHeight="1">
      <c r="B68" s="9"/>
      <c r="C68" s="9"/>
      <c r="D68" s="9"/>
      <c r="E68" s="9"/>
      <c r="F68" s="9"/>
    </row>
    <row r="69" spans="2:6" ht="18" customHeight="1">
      <c r="B69" s="9"/>
      <c r="C69" s="9"/>
      <c r="D69" s="9"/>
      <c r="E69" s="9"/>
      <c r="F69" s="9"/>
    </row>
    <row r="70" spans="2:6">
      <c r="B70" s="9"/>
      <c r="C70" s="9"/>
      <c r="D70" s="9"/>
      <c r="E70" s="9"/>
      <c r="F70" s="9"/>
    </row>
    <row r="71" spans="2:6">
      <c r="B71" s="9"/>
      <c r="C71" s="9"/>
      <c r="D71" s="9"/>
      <c r="E71" s="9"/>
      <c r="F71" s="9"/>
    </row>
    <row r="72" spans="2:6">
      <c r="B72" s="9"/>
      <c r="C72" s="9"/>
      <c r="D72" s="9"/>
    </row>
    <row r="73" spans="2:6">
      <c r="B73" s="9"/>
      <c r="C73" s="9"/>
      <c r="D73" s="9"/>
    </row>
    <row r="74" spans="2:6">
      <c r="B74" s="9"/>
      <c r="C74" s="9"/>
      <c r="D74" s="9"/>
    </row>
    <row r="75" spans="2:6">
      <c r="B75" s="9"/>
      <c r="C75" s="9"/>
      <c r="D75" s="9"/>
    </row>
  </sheetData>
  <mergeCells count="14">
    <mergeCell ref="A1:D1"/>
    <mergeCell ref="A2:D2"/>
    <mergeCell ref="A3:D3"/>
    <mergeCell ref="A4:D4"/>
    <mergeCell ref="A5:D5"/>
    <mergeCell ref="A6:D6"/>
    <mergeCell ref="A52:D52"/>
    <mergeCell ref="A8:F8"/>
    <mergeCell ref="A14:F14"/>
    <mergeCell ref="A20:F20"/>
    <mergeCell ref="A26:F26"/>
    <mergeCell ref="A32:F32"/>
    <mergeCell ref="A38:F38"/>
    <mergeCell ref="A46:D4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JUV</vt:lpstr>
      <vt:lpstr>ALBATROS</vt:lpstr>
      <vt:lpstr>EAGLES</vt:lpstr>
      <vt:lpstr>BIRDIES</vt:lpstr>
      <vt:lpstr>PROMOCIONALES</vt:lpstr>
      <vt:lpstr>5 H Y H.A. Y GGII</vt:lpstr>
      <vt:lpstr>ENTREGA S-HCP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2024-05-27T22:08:56Z</cp:lastPrinted>
  <dcterms:created xsi:type="dcterms:W3CDTF">2000-04-30T13:23:02Z</dcterms:created>
  <dcterms:modified xsi:type="dcterms:W3CDTF">2024-05-27T22:09:09Z</dcterms:modified>
</cp:coreProperties>
</file>